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bookViews>
  <sheets>
    <sheet name="建设工程勘察、设计企业资质延续初审意见汇总表(2024年第7批" sheetId="3" r:id="rId1"/>
  </sheets>
  <externalReferences>
    <externalReference r:id="rId2"/>
  </externalReferences>
  <definedNames>
    <definedName name="_xlnm._FilterDatabase" localSheetId="0" hidden="1">'建设工程勘察、设计企业资质延续初审意见汇总表(2024年第7批'!$A$3:$H$54</definedName>
    <definedName name="_xlnm.Print_Area" localSheetId="0">'建设工程勘察、设计企业资质延续初审意见汇总表(2024年第7批'!$A$2:$H$57</definedName>
  </definedNames>
  <calcPr calcId="144525"/>
</workbook>
</file>

<file path=xl/sharedStrings.xml><?xml version="1.0" encoding="utf-8"?>
<sst xmlns="http://schemas.openxmlformats.org/spreadsheetml/2006/main" count="215" uniqueCount="77">
  <si>
    <t>附件</t>
  </si>
  <si>
    <t>建设工程勘察、设计企业资质延续初审意见汇总表(2024年第7批)</t>
  </si>
  <si>
    <t>序号</t>
  </si>
  <si>
    <t>申请企业</t>
  </si>
  <si>
    <t>统一社会信用代码</t>
  </si>
  <si>
    <t>法人代表</t>
  </si>
  <si>
    <t>注册地址</t>
  </si>
  <si>
    <t>申请事项</t>
  </si>
  <si>
    <t>本次申请资质类别和等级</t>
  </si>
  <si>
    <t>审查意见</t>
  </si>
  <si>
    <t>常德市建筑设计院有限责任公司</t>
  </si>
  <si>
    <t>延续</t>
  </si>
  <si>
    <t>风景园林工程设计专项-乙级</t>
  </si>
  <si>
    <t>合格</t>
  </si>
  <si>
    <t>岩土工程设计分项-乙级</t>
  </si>
  <si>
    <t>东星环境建设集团有限公司</t>
  </si>
  <si>
    <t>衡阳水口山工程技术有限公司</t>
  </si>
  <si>
    <t>金属冶炼工程专业-乙级</t>
  </si>
  <si>
    <t>冶金矿山工程专业-乙级</t>
  </si>
  <si>
    <t>湖南楚地恒大检测有限公司</t>
  </si>
  <si>
    <t>岩土工程物探测试检测监测分项-乙级</t>
  </si>
  <si>
    <t>湖南赋安工程建设集团有限公司</t>
  </si>
  <si>
    <t>建筑智能化工程设计专项-乙级</t>
  </si>
  <si>
    <t>建筑装饰工程设计专项-乙级</t>
  </si>
  <si>
    <t>湖南公共安全工程有限公司</t>
  </si>
  <si>
    <t>湖南广运建设工程有限公司</t>
  </si>
  <si>
    <t>照明工程设计专项-乙级</t>
  </si>
  <si>
    <t>湖南浩映工程有限公司</t>
  </si>
  <si>
    <t>消防设施工程设计专项-乙级</t>
  </si>
  <si>
    <t>湖南恒安建设有限公司</t>
  </si>
  <si>
    <t>湖南宏晟环保技术研究院有限公司</t>
  </si>
  <si>
    <t>污染修复工程-乙级</t>
  </si>
  <si>
    <t>湖南基泰建设工程有限公司</t>
  </si>
  <si>
    <t>湖南凯迪工程科技有限公司</t>
  </si>
  <si>
    <t>建筑工程专业-乙级</t>
  </si>
  <si>
    <t>湖南平安环保股份有限公司</t>
  </si>
  <si>
    <t>湖南省楚雄环保科技有限公司</t>
  </si>
  <si>
    <t>大气污染防治工程-乙级</t>
  </si>
  <si>
    <t>湖南省建筑科学研究院有限责任公司</t>
  </si>
  <si>
    <t>人防工程专业-乙级</t>
  </si>
  <si>
    <t>湖南省全美建筑装饰工程有限公司</t>
  </si>
  <si>
    <t>湖南盛欣安装工程有限公司</t>
  </si>
  <si>
    <t>湖南缘信照明工程有限公司</t>
  </si>
  <si>
    <t>湖南中天水利水电勘察设计有限公司</t>
  </si>
  <si>
    <t>水力发电（含抽水蓄能、潮汐）-乙级</t>
  </si>
  <si>
    <t>磐龙安全技术有限公司</t>
  </si>
  <si>
    <t>天本幕墙装饰有限公司</t>
  </si>
  <si>
    <t>建筑幕墙工程设计专项-乙级</t>
  </si>
  <si>
    <t>长沙金鼎消防安全工程有限公司</t>
  </si>
  <si>
    <t>长沙矿冶研究院有限责任公司</t>
  </si>
  <si>
    <t>固体废物处理处置工程-乙级</t>
  </si>
  <si>
    <t>水污染防治工程-乙级</t>
  </si>
  <si>
    <t>长沙市市政工程有限责任公司</t>
  </si>
  <si>
    <t>农业综合开发生态工程专业-乙级</t>
  </si>
  <si>
    <t>长沙市水利水电勘测设计院有限公司</t>
  </si>
  <si>
    <t>工程测量-乙级</t>
  </si>
  <si>
    <t>岩土工程-乙级</t>
  </si>
  <si>
    <t>长沙斯索装饰设计工程有限公司</t>
  </si>
  <si>
    <t>中国有色金属长沙勘察设计研究院有限公司</t>
  </si>
  <si>
    <t>914300001837688983</t>
  </si>
  <si>
    <t>劳务（工程钻探）-乙级</t>
  </si>
  <si>
    <t>劳务（凿井）-乙级</t>
  </si>
  <si>
    <t>中辉工程（湖南）有限公司</t>
  </si>
  <si>
    <t>中稳志存建设有限公司</t>
  </si>
  <si>
    <t>中盐勘察设计院有限公司</t>
  </si>
  <si>
    <t>东晖装饰有限公司</t>
  </si>
  <si>
    <t>不合格</t>
  </si>
  <si>
    <t>湖南富华勘察设计有限公司</t>
  </si>
  <si>
    <t>湖南捷高装饰工程有限公司</t>
  </si>
  <si>
    <t>物理污染防治工程-乙级</t>
  </si>
  <si>
    <t>湖南省江核环境科技有限公司</t>
  </si>
  <si>
    <t>永州市永南建筑设计院有限公司</t>
  </si>
  <si>
    <t>长沙三远钢结构有限公司</t>
  </si>
  <si>
    <t>轻型钢结构工程设计专项-乙级</t>
  </si>
  <si>
    <t>水文地质勘察-乙级</t>
  </si>
  <si>
    <t>长沙艺高酒店设计顾问有限公司</t>
  </si>
  <si>
    <t>中彩建设产业发展集团有限公司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</si>
</sst>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indexed="8"/>
      <name val="宋体"/>
      <charset val="134"/>
      <scheme val="minor"/>
    </font>
    <font>
      <sz val="14"/>
      <color theme="1"/>
      <name val="黑体"/>
      <charset val="134"/>
    </font>
    <font>
      <sz val="22"/>
      <color rgb="FF000000"/>
      <name val="方正小标宋简体"/>
      <charset val="134"/>
    </font>
    <font>
      <b/>
      <sz val="10"/>
      <color theme="1"/>
      <name val="宋体"/>
      <charset val="134"/>
      <scheme val="minor"/>
    </font>
    <font>
      <sz val="10"/>
      <color theme="1"/>
      <name val="宋体"/>
      <charset val="134"/>
      <scheme val="minor"/>
    </font>
    <font>
      <sz val="10"/>
      <color indexed="8"/>
      <name val="宋体"/>
      <charset val="134"/>
      <scheme val="minor"/>
    </font>
    <font>
      <sz val="11"/>
      <color theme="1"/>
      <name val="宋体"/>
      <charset val="0"/>
      <scheme val="minor"/>
    </font>
    <font>
      <b/>
      <sz val="18"/>
      <color theme="3"/>
      <name val="宋体"/>
      <charset val="134"/>
      <scheme val="minor"/>
    </font>
    <font>
      <b/>
      <sz val="11"/>
      <color theme="1"/>
      <name val="宋体"/>
      <charset val="0"/>
      <scheme val="minor"/>
    </font>
    <font>
      <u/>
      <sz val="11"/>
      <color rgb="FF0000FF"/>
      <name val="宋体"/>
      <charset val="0"/>
      <scheme val="minor"/>
    </font>
    <font>
      <b/>
      <sz val="11"/>
      <color rgb="FFFA7D00"/>
      <name val="宋体"/>
      <charset val="0"/>
      <scheme val="minor"/>
    </font>
    <font>
      <sz val="11"/>
      <color theme="0"/>
      <name val="宋体"/>
      <charset val="0"/>
      <scheme val="minor"/>
    </font>
    <font>
      <sz val="11"/>
      <color rgb="FF9C6500"/>
      <name val="宋体"/>
      <charset val="0"/>
      <scheme val="minor"/>
    </font>
    <font>
      <sz val="11"/>
      <color theme="1"/>
      <name val="宋体"/>
      <charset val="134"/>
      <scheme val="minor"/>
    </font>
    <font>
      <sz val="11"/>
      <color rgb="FFFA7D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9C0006"/>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5"/>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1"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4" fillId="4" borderId="9" applyNumberFormat="false" applyAlignment="false" applyProtection="false">
      <alignment vertical="center"/>
    </xf>
    <xf numFmtId="0" fontId="18" fillId="12" borderId="7" applyNumberFormat="false" applyAlignment="false" applyProtection="false">
      <alignment vertical="center"/>
    </xf>
    <xf numFmtId="0" fontId="20" fillId="15"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0" fontId="6" fillId="3"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6" fillId="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8" fillId="0" borderId="2" applyNumberFormat="false" applyFill="false" applyAlignment="false" applyProtection="false">
      <alignment vertical="center"/>
    </xf>
    <xf numFmtId="0" fontId="6" fillId="8"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13" fillId="30" borderId="8" applyNumberFormat="false" applyFont="false" applyAlignment="false" applyProtection="false">
      <alignment vertical="center"/>
    </xf>
    <xf numFmtId="0" fontId="11" fillId="24"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0" fillId="4" borderId="3" applyNumberFormat="false" applyAlignment="false" applyProtection="false">
      <alignment vertical="center"/>
    </xf>
    <xf numFmtId="0" fontId="11" fillId="20"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1" fillId="17"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25" fillId="32" borderId="3" applyNumberFormat="false" applyAlignment="false" applyProtection="false">
      <alignment vertical="center"/>
    </xf>
    <xf numFmtId="0" fontId="6" fillId="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6" fillId="26" borderId="0" applyNumberFormat="false" applyBorder="false" applyAlignment="false" applyProtection="false">
      <alignment vertical="center"/>
    </xf>
  </cellStyleXfs>
  <cellXfs count="10">
    <xf numFmtId="0" fontId="0" fillId="0" borderId="0" xfId="0" applyFont="true">
      <alignment vertical="center"/>
    </xf>
    <xf numFmtId="0" fontId="0" fillId="0" borderId="0" xfId="0" applyFont="true" applyAlignment="true">
      <alignment horizontal="center" vertical="center"/>
    </xf>
    <xf numFmtId="0" fontId="0" fillId="0" borderId="0" xfId="0" applyFont="true" applyAlignment="true">
      <alignment horizontal="center" vertical="center"/>
    </xf>
    <xf numFmtId="0" fontId="1" fillId="0" borderId="0" xfId="0" applyFont="true" applyFill="true" applyBorder="true" applyAlignment="true">
      <alignment horizontal="lef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36213;&#23071;/&#21208;&#23519;&#35774;&#35745;/2024/&#24310;&#32493;/&#31532;7&#25209;//Users/ghfy/Desktop/&#26032;&#30003;&#35831;/&#25442;&#35777;/&#21208;&#23519;&#35774;&#35745;/ec5b89e1-15da-4ee8-9519-67f74ab61e0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
    </sheetNames>
    <sheetDataSet>
      <sheetData sheetId="0">
        <row r="1">
          <cell r="A1" t="str">
            <v>公司名称</v>
          </cell>
          <cell r="B1" t="str">
            <v>统一社会信用代码</v>
          </cell>
          <cell r="C1" t="str">
            <v>企业注册地址</v>
          </cell>
          <cell r="D1" t="str">
            <v>法人姓名</v>
          </cell>
          <cell r="E1" t="str">
            <v>资质名称</v>
          </cell>
          <cell r="F1" t="str">
            <v>专家名称</v>
          </cell>
          <cell r="G1" t="str">
            <v>专家所属池</v>
          </cell>
          <cell r="H1" t="str">
            <v>专家结果</v>
          </cell>
          <cell r="I1" t="str">
            <v>专家意见</v>
          </cell>
        </row>
        <row r="2">
          <cell r="A2" t="str">
            <v>常德市建筑设计院有限责任公司</v>
          </cell>
          <cell r="B2" t="str">
            <v>91430700785368269B</v>
          </cell>
          <cell r="C2" t="str">
            <v>湖南省常德市武陵区南坪街道办事处白马社区紫菱路1987号</v>
          </cell>
          <cell r="D2" t="str">
            <v>徐维君</v>
          </cell>
          <cell r="E2" t="str">
            <v>风景园林工程设计专项-</v>
          </cell>
          <cell r="F2" t="str">
            <v>熊娟娟</v>
          </cell>
          <cell r="G2" t="str">
            <v>2_A</v>
          </cell>
          <cell r="H2" t="str">
            <v>审查通过</v>
          </cell>
          <cell r="I2" t="str">
            <v>同意</v>
          </cell>
        </row>
        <row r="3">
          <cell r="A3" t="str">
            <v>常德市建筑设计院有限责任公司</v>
          </cell>
          <cell r="B3" t="str">
            <v>91430700785368269B</v>
          </cell>
          <cell r="C3" t="str">
            <v>湖南省常德市武陵区南坪街道办事处白马社区紫菱路1987号</v>
          </cell>
          <cell r="D3" t="str">
            <v>徐维君</v>
          </cell>
          <cell r="E3" t="str">
            <v>风景园林工程设计专项-</v>
          </cell>
          <cell r="F3" t="str">
            <v>周红</v>
          </cell>
          <cell r="G3" t="str">
            <v>2_B</v>
          </cell>
          <cell r="H3" t="str">
            <v>审查通过</v>
          </cell>
          <cell r="I3" t="str">
            <v>同意。</v>
          </cell>
        </row>
        <row r="4">
          <cell r="A4" t="str">
            <v>常德市建筑设计院有限责任公司</v>
          </cell>
          <cell r="B4" t="str">
            <v>91430700785368269B</v>
          </cell>
          <cell r="C4" t="str">
            <v>湖南省常德市武陵区南坪街道办事处白马社区紫菱路1987号</v>
          </cell>
          <cell r="D4" t="str">
            <v>林凡</v>
          </cell>
          <cell r="E4" t="str">
            <v>岩土工程设计分项-</v>
          </cell>
          <cell r="F4" t="str">
            <v>熊娟娟</v>
          </cell>
          <cell r="G4" t="str">
            <v>2_A</v>
          </cell>
          <cell r="H4" t="str">
            <v>审查通过</v>
          </cell>
          <cell r="I4" t="str">
            <v>同意</v>
          </cell>
        </row>
        <row r="5">
          <cell r="A5" t="str">
            <v>常德市建筑设计院有限责任公司</v>
          </cell>
          <cell r="B5" t="str">
            <v>91430700785368269B</v>
          </cell>
          <cell r="C5" t="str">
            <v>湖南省常德市武陵区南坪街道办事处白马社区紫菱路1987号</v>
          </cell>
          <cell r="D5" t="str">
            <v>林凡</v>
          </cell>
          <cell r="E5" t="str">
            <v>岩土工程设计分项-</v>
          </cell>
          <cell r="F5" t="str">
            <v>周红</v>
          </cell>
          <cell r="G5" t="str">
            <v>2_B</v>
          </cell>
          <cell r="H5" t="str">
            <v>审查通过</v>
          </cell>
          <cell r="I5" t="str">
            <v>同意。</v>
          </cell>
        </row>
        <row r="6">
          <cell r="A6" t="str">
            <v>东晖装饰有限公司</v>
          </cell>
          <cell r="B6" t="str">
            <v>91430111MA4QDL5M8P</v>
          </cell>
          <cell r="C6" t="str">
            <v>湖南省长沙市天心区万家丽路二段688号中南总部基地7栋904房</v>
          </cell>
          <cell r="D6" t="str">
            <v>刘东晖</v>
          </cell>
          <cell r="E6" t="str">
            <v>建筑装饰工程设计专项-</v>
          </cell>
          <cell r="F6" t="str">
            <v>周红</v>
          </cell>
          <cell r="G6" t="str">
            <v>2_B</v>
          </cell>
          <cell r="H6" t="str">
            <v>审查不通过</v>
          </cell>
          <cell r="I6" t="str">
            <v>1、未按要求提供原工程设计资质证书副本；
2、未按要求提供技术人员近三个月社保证明（廖阳阳、林茂文、刘佳庆、张宏楠、赵民参保时间均显示为7月）。</v>
          </cell>
        </row>
        <row r="7">
          <cell r="A7" t="str">
            <v>东晖装饰有限公司</v>
          </cell>
          <cell r="B7" t="str">
            <v>91430111MA4QDL5M8P</v>
          </cell>
          <cell r="C7" t="str">
            <v>湖南省长沙市天心区万家丽路二段688号中南总部基地7栋904房</v>
          </cell>
          <cell r="D7" t="str">
            <v>刘东晖</v>
          </cell>
          <cell r="E7" t="str">
            <v>建筑装饰工程设计专项-</v>
          </cell>
          <cell r="F7" t="str">
            <v>曾阳嵘</v>
          </cell>
          <cell r="G7" t="str">
            <v>2_A</v>
          </cell>
          <cell r="H7" t="str">
            <v>审查通过</v>
          </cell>
          <cell r="I7" t="str">
            <v>同意</v>
          </cell>
        </row>
        <row r="8">
          <cell r="A8" t="str">
            <v>东星环境建设集团有限公司</v>
          </cell>
          <cell r="B8" t="str">
            <v>9143020078803829X6</v>
          </cell>
          <cell r="C8" t="str">
            <v>岳麓区学士街道学士路336号湖南省检验检测特色产业园A1栋一楼</v>
          </cell>
          <cell r="D8" t="str">
            <v>杨建</v>
          </cell>
          <cell r="E8" t="str">
            <v>风景园林工程设计专项-</v>
          </cell>
          <cell r="F8" t="str">
            <v>熊娟娟</v>
          </cell>
          <cell r="G8" t="str">
            <v>2_A</v>
          </cell>
          <cell r="H8" t="str">
            <v>审查不通过</v>
          </cell>
          <cell r="I8" t="str">
            <v>专业技术人员配备不足，岗位描述有误</v>
          </cell>
        </row>
        <row r="9">
          <cell r="A9" t="str">
            <v>东星环境建设集团有限公司</v>
          </cell>
          <cell r="B9" t="str">
            <v>9143020078803829X6</v>
          </cell>
          <cell r="C9" t="str">
            <v>岳麓区学士街道学士路336号湖南省检验检测特色产业园A1栋一楼</v>
          </cell>
          <cell r="D9" t="str">
            <v>杨建</v>
          </cell>
          <cell r="E9" t="str">
            <v>风景园林工程设计专项-</v>
          </cell>
          <cell r="F9" t="str">
            <v>祁阳</v>
          </cell>
          <cell r="G9" t="str">
            <v>2_B</v>
          </cell>
          <cell r="H9" t="str">
            <v>审查不通过</v>
          </cell>
          <cell r="I9" t="str">
            <v>1.未提供企业资质证书；
2.专业技术人员配备数量不足，未配备暖通空调、给水排水、电气岗位人员；
3.技术人员基本情况与业绩表中所在专业技术岗位配备不满足标准要求。</v>
          </cell>
        </row>
        <row r="10">
          <cell r="A10" t="str">
            <v>衡阳水口山工程技术有限公司</v>
          </cell>
          <cell r="B10" t="str">
            <v>914304827828692797</v>
          </cell>
          <cell r="C10" t="str">
            <v>湖南常宁市水口山镇常青路</v>
          </cell>
          <cell r="D10" t="str">
            <v>蒋海平</v>
          </cell>
          <cell r="E10" t="str">
            <v>金属冶炼工程专业-</v>
          </cell>
          <cell r="F10" t="str">
            <v>曾阳嵘</v>
          </cell>
          <cell r="G10" t="str">
            <v>2_A</v>
          </cell>
          <cell r="H10" t="str">
            <v>审查通过</v>
          </cell>
          <cell r="I10" t="str">
            <v>同意</v>
          </cell>
        </row>
        <row r="11">
          <cell r="A11" t="str">
            <v>衡阳水口山工程技术有限公司</v>
          </cell>
          <cell r="B11" t="str">
            <v>914304827828692797</v>
          </cell>
          <cell r="C11" t="str">
            <v>湖南常宁市水口山镇常青路</v>
          </cell>
          <cell r="D11" t="str">
            <v>蒋海平</v>
          </cell>
          <cell r="E11" t="str">
            <v>金属冶炼工程专业-</v>
          </cell>
          <cell r="F11" t="str">
            <v>祁阳</v>
          </cell>
          <cell r="G11" t="str">
            <v>2_B</v>
          </cell>
          <cell r="H11" t="str">
            <v>审查通过</v>
          </cell>
          <cell r="I11" t="str">
            <v>同意</v>
          </cell>
        </row>
        <row r="12">
          <cell r="A12" t="str">
            <v>衡阳水口山工程技术有限公司</v>
          </cell>
          <cell r="B12" t="str">
            <v>914304827828692797</v>
          </cell>
          <cell r="C12" t="str">
            <v>湖南常宁市水口山镇常青路</v>
          </cell>
          <cell r="D12" t="str">
            <v>蒋海平</v>
          </cell>
          <cell r="E12" t="str">
            <v>冶金矿山工程专业-</v>
          </cell>
          <cell r="F12" t="str">
            <v>熊娟娟</v>
          </cell>
          <cell r="G12" t="str">
            <v>2_A</v>
          </cell>
          <cell r="H12" t="str">
            <v>审查通过</v>
          </cell>
          <cell r="I12" t="str">
            <v>同意</v>
          </cell>
        </row>
        <row r="13">
          <cell r="A13" t="str">
            <v>衡阳水口山工程技术有限公司</v>
          </cell>
          <cell r="B13" t="str">
            <v>914304827828692797</v>
          </cell>
          <cell r="C13" t="str">
            <v>湖南常宁市水口山镇常青路</v>
          </cell>
          <cell r="D13" t="str">
            <v>蒋海平</v>
          </cell>
          <cell r="E13" t="str">
            <v>冶金矿山工程专业-</v>
          </cell>
          <cell r="F13" t="str">
            <v>祁阳</v>
          </cell>
          <cell r="G13" t="str">
            <v>2_B</v>
          </cell>
          <cell r="H13" t="str">
            <v>审查通过</v>
          </cell>
          <cell r="I13" t="str">
            <v>同意</v>
          </cell>
        </row>
        <row r="14">
          <cell r="A14" t="str">
            <v>湖南楚地恒大检测有限公司</v>
          </cell>
          <cell r="B14" t="str">
            <v>91430102745902930F</v>
          </cell>
          <cell r="C14" t="str">
            <v>天心区环保工业园港子河路129号</v>
          </cell>
          <cell r="D14" t="str">
            <v>周泽强</v>
          </cell>
          <cell r="E14" t="str">
            <v>岩土工程物探测试检测监测分项-</v>
          </cell>
          <cell r="F14" t="str">
            <v>熊娟娟</v>
          </cell>
          <cell r="G14" t="str">
            <v>2_A</v>
          </cell>
          <cell r="H14" t="str">
            <v>审查通过</v>
          </cell>
          <cell r="I14" t="str">
            <v>同意</v>
          </cell>
        </row>
        <row r="15">
          <cell r="A15" t="str">
            <v>湖南楚地恒大检测有限公司</v>
          </cell>
          <cell r="B15" t="str">
            <v>91430102745902930F</v>
          </cell>
          <cell r="C15" t="str">
            <v>天心区环保工业园港子河路129号</v>
          </cell>
          <cell r="D15" t="str">
            <v>周泽强</v>
          </cell>
          <cell r="E15" t="str">
            <v>岩土工程物探测试检测监测分项-</v>
          </cell>
          <cell r="F15" t="str">
            <v>祁阳</v>
          </cell>
          <cell r="G15" t="str">
            <v>2_B</v>
          </cell>
          <cell r="H15" t="str">
            <v>审查通过</v>
          </cell>
          <cell r="I15" t="str">
            <v>同意</v>
          </cell>
        </row>
        <row r="16">
          <cell r="A16" t="str">
            <v>湖南赋安工程建设集团有限公司</v>
          </cell>
          <cell r="B16" t="str">
            <v>91430200785351010T</v>
          </cell>
          <cell r="C16" t="str">
            <v>湖南省株洲市天元区天易科技城自主创业园E6栋103-303号</v>
          </cell>
          <cell r="D16" t="str">
            <v>温先亮</v>
          </cell>
          <cell r="E16" t="str">
            <v>建筑智能化工程设计专项-</v>
          </cell>
          <cell r="F16" t="str">
            <v>熊娟娟</v>
          </cell>
          <cell r="G16" t="str">
            <v>2_A</v>
          </cell>
          <cell r="H16" t="str">
            <v>审查通过</v>
          </cell>
          <cell r="I16" t="str">
            <v>同意</v>
          </cell>
        </row>
        <row r="17">
          <cell r="A17" t="str">
            <v>湖南赋安工程建设集团有限公司</v>
          </cell>
          <cell r="B17" t="str">
            <v>91430200785351010T</v>
          </cell>
          <cell r="C17" t="str">
            <v>湖南省株洲市天元区天易科技城自主创业园E6栋103-303号</v>
          </cell>
          <cell r="D17" t="str">
            <v>温先亮</v>
          </cell>
          <cell r="E17" t="str">
            <v>建筑智能化工程设计专项-</v>
          </cell>
          <cell r="F17" t="str">
            <v>周红</v>
          </cell>
          <cell r="G17" t="str">
            <v>2_B</v>
          </cell>
          <cell r="H17" t="str">
            <v>审查通过</v>
          </cell>
          <cell r="I17" t="str">
            <v>同意。</v>
          </cell>
        </row>
        <row r="18">
          <cell r="A18" t="str">
            <v>湖南赋安工程建设集团有限公司</v>
          </cell>
          <cell r="B18" t="str">
            <v>91430200785351010T</v>
          </cell>
          <cell r="C18" t="str">
            <v>湖南省株洲市天元区天易科技城自主创业园E6栋103-303号</v>
          </cell>
          <cell r="D18" t="str">
            <v>温先亮</v>
          </cell>
          <cell r="E18" t="str">
            <v>建筑装饰工程设计专项-</v>
          </cell>
          <cell r="F18" t="str">
            <v>曾阳嵘</v>
          </cell>
          <cell r="G18" t="str">
            <v>2_A</v>
          </cell>
          <cell r="H18" t="str">
            <v>审查通过</v>
          </cell>
          <cell r="I18" t="str">
            <v>同意</v>
          </cell>
        </row>
        <row r="19">
          <cell r="A19" t="str">
            <v>湖南赋安工程建设集团有限公司</v>
          </cell>
          <cell r="B19" t="str">
            <v>91430200785351010T</v>
          </cell>
          <cell r="C19" t="str">
            <v>湖南省株洲市天元区天易科技城自主创业园E6栋103-303号</v>
          </cell>
          <cell r="D19" t="str">
            <v>温先亮</v>
          </cell>
          <cell r="E19" t="str">
            <v>建筑装饰工程设计专项-</v>
          </cell>
          <cell r="F19" t="str">
            <v>周红</v>
          </cell>
          <cell r="G19" t="str">
            <v>2_B</v>
          </cell>
          <cell r="H19" t="str">
            <v>审查通过</v>
          </cell>
          <cell r="I19" t="str">
            <v>同意。</v>
          </cell>
        </row>
        <row r="20">
          <cell r="A20" t="str">
            <v>湖南富华勘察设计有限公司</v>
          </cell>
          <cell r="B20" t="str">
            <v>914301021839248463</v>
          </cell>
          <cell r="C20" t="str">
            <v>湖南省长沙市岳麓区银盆岭街道银杉路31号绿地时代广场5、6栋3205</v>
          </cell>
          <cell r="D20" t="str">
            <v>钟志好</v>
          </cell>
          <cell r="E20" t="str">
            <v>建筑工程专业-</v>
          </cell>
          <cell r="F20" t="str">
            <v>曾阳嵘</v>
          </cell>
          <cell r="G20" t="str">
            <v>2_A</v>
          </cell>
          <cell r="H20" t="str">
            <v>审查不通过</v>
          </cell>
          <cell r="I20" t="str">
            <v>网查刘志强安管C证登记在中国建筑第六工程局有限公司，人员存疑，不予认定。</v>
          </cell>
        </row>
        <row r="21">
          <cell r="A21" t="str">
            <v>湖南富华勘察设计有限公司</v>
          </cell>
          <cell r="B21" t="str">
            <v>914301021839248463</v>
          </cell>
          <cell r="C21" t="str">
            <v>湖南省长沙市岳麓区银盆岭街道银杉路31号绿地时代广场5、6栋3205</v>
          </cell>
          <cell r="D21" t="str">
            <v>钟志好</v>
          </cell>
          <cell r="E21" t="str">
            <v>建筑工程专业-</v>
          </cell>
          <cell r="F21" t="str">
            <v>祁阳</v>
          </cell>
          <cell r="G21" t="str">
            <v>2_B</v>
          </cell>
          <cell r="H21" t="str">
            <v>审查不通过</v>
          </cell>
          <cell r="I21" t="str">
            <v>刘志强安管C证登记在中国建筑第六工程局有限公司，人员存疑</v>
          </cell>
        </row>
        <row r="22">
          <cell r="A22" t="str">
            <v>湖南公共安全工程有限公司</v>
          </cell>
          <cell r="B22" t="str">
            <v>91430000183777268E</v>
          </cell>
          <cell r="C22" t="str">
            <v>湖南省长沙市雨花区侯家塘街道韶山北路356号老办公楼四楼</v>
          </cell>
          <cell r="D22" t="str">
            <v>皮里</v>
          </cell>
          <cell r="E22" t="str">
            <v>建筑装饰工程设计专项-</v>
          </cell>
          <cell r="F22" t="str">
            <v>祁阳</v>
          </cell>
          <cell r="G22" t="str">
            <v>2_B</v>
          </cell>
          <cell r="H22" t="str">
            <v>审查不通过</v>
          </cell>
          <cell r="I22" t="str">
            <v>技术人员基本情况与业绩表中所在专业技术岗位配备不满足标准要求。</v>
          </cell>
        </row>
        <row r="23">
          <cell r="A23" t="str">
            <v>湖南公共安全工程有限公司</v>
          </cell>
          <cell r="B23" t="str">
            <v>91430000183777268E</v>
          </cell>
          <cell r="C23" t="str">
            <v>湖南省长沙市雨花区侯家塘街道韶山北路356号老办公楼四楼</v>
          </cell>
          <cell r="D23" t="str">
            <v>皮里</v>
          </cell>
          <cell r="E23" t="str">
            <v>建筑装饰工程设计专项-</v>
          </cell>
          <cell r="F23" t="str">
            <v>熊娟娟</v>
          </cell>
          <cell r="G23" t="str">
            <v>2_A</v>
          </cell>
          <cell r="H23" t="str">
            <v>审查通过</v>
          </cell>
          <cell r="I23" t="str">
            <v>同意</v>
          </cell>
        </row>
        <row r="24">
          <cell r="A24" t="str">
            <v>湖南广运建设工程有限公司</v>
          </cell>
          <cell r="B24" t="str">
            <v>914301036616500270</v>
          </cell>
          <cell r="C24" t="str">
            <v>长沙市天心区新姚北路208号枫景公寓3栋902室</v>
          </cell>
          <cell r="D24" t="str">
            <v>屈小娜</v>
          </cell>
          <cell r="E24" t="str">
            <v>照明工程设计专项-</v>
          </cell>
          <cell r="F24" t="str">
            <v>熊娟娟</v>
          </cell>
          <cell r="G24" t="str">
            <v>2_A</v>
          </cell>
          <cell r="H24" t="str">
            <v>审查通过</v>
          </cell>
          <cell r="I24" t="str">
            <v>同意</v>
          </cell>
        </row>
        <row r="25">
          <cell r="A25" t="str">
            <v>湖南广运建设工程有限公司</v>
          </cell>
          <cell r="B25" t="str">
            <v>914301036616500270</v>
          </cell>
          <cell r="C25" t="str">
            <v>长沙市天心区新姚北路208号枫景公寓3栋902室</v>
          </cell>
          <cell r="D25" t="str">
            <v>屈小娜</v>
          </cell>
          <cell r="E25" t="str">
            <v>照明工程设计专项-</v>
          </cell>
          <cell r="F25" t="str">
            <v>祁阳</v>
          </cell>
          <cell r="G25" t="str">
            <v>2_B</v>
          </cell>
          <cell r="H25" t="str">
            <v>审查通过</v>
          </cell>
          <cell r="I25" t="str">
            <v>同意</v>
          </cell>
        </row>
        <row r="26">
          <cell r="A26" t="str">
            <v>湖南浩映工程有限公司</v>
          </cell>
          <cell r="B26" t="str">
            <v>91430100274958515J</v>
          </cell>
          <cell r="C26" t="str">
            <v>长沙高新开发区东方红街道林语路247号</v>
          </cell>
          <cell r="D26" t="str">
            <v>龙明辉</v>
          </cell>
          <cell r="E26" t="str">
            <v>消防设施工程设计专项-</v>
          </cell>
          <cell r="F26" t="str">
            <v>熊娟娟</v>
          </cell>
          <cell r="G26" t="str">
            <v>2_A</v>
          </cell>
          <cell r="H26" t="str">
            <v>审查通过</v>
          </cell>
          <cell r="I26" t="str">
            <v>同意</v>
          </cell>
        </row>
        <row r="27">
          <cell r="A27" t="str">
            <v>湖南浩映工程有限公司</v>
          </cell>
          <cell r="B27" t="str">
            <v>91430100274958515J</v>
          </cell>
          <cell r="C27" t="str">
            <v>长沙高新开发区东方红街道林语路247号</v>
          </cell>
          <cell r="D27" t="str">
            <v>龙明辉</v>
          </cell>
          <cell r="E27" t="str">
            <v>消防设施工程设计专项-</v>
          </cell>
          <cell r="F27" t="str">
            <v>祁阳</v>
          </cell>
          <cell r="G27" t="str">
            <v>2_B</v>
          </cell>
          <cell r="H27" t="str">
            <v>审查通过</v>
          </cell>
          <cell r="I27" t="str">
            <v>同意</v>
          </cell>
        </row>
        <row r="28">
          <cell r="A28" t="str">
            <v>湖南恒安建设有限公司</v>
          </cell>
          <cell r="B28" t="str">
            <v>9143030058094084X5</v>
          </cell>
          <cell r="C28" t="str">
            <v>湖南省湘潭市高新区双马街道林茵路1号恒安消防科技孵化基地</v>
          </cell>
          <cell r="D28" t="str">
            <v>戴军</v>
          </cell>
          <cell r="E28" t="str">
            <v>建筑装饰工程设计专项-</v>
          </cell>
          <cell r="F28" t="str">
            <v>曾阳嵘</v>
          </cell>
          <cell r="G28" t="str">
            <v>2_A</v>
          </cell>
          <cell r="H28" t="str">
            <v>审查通过</v>
          </cell>
          <cell r="I28" t="str">
            <v>同意</v>
          </cell>
        </row>
        <row r="29">
          <cell r="A29" t="str">
            <v>湖南恒安建设有限公司</v>
          </cell>
          <cell r="B29" t="str">
            <v>9143030058094084X5</v>
          </cell>
          <cell r="C29" t="str">
            <v>湖南省湘潭市高新区双马街道林茵路1号恒安消防科技孵化基地</v>
          </cell>
          <cell r="D29" t="str">
            <v>戴军</v>
          </cell>
          <cell r="E29" t="str">
            <v>建筑装饰工程设计专项-</v>
          </cell>
          <cell r="F29" t="str">
            <v>周红</v>
          </cell>
          <cell r="G29" t="str">
            <v>2_B</v>
          </cell>
          <cell r="H29" t="str">
            <v>审查通过</v>
          </cell>
          <cell r="I29" t="str">
            <v>同意。</v>
          </cell>
        </row>
        <row r="30">
          <cell r="A30" t="str">
            <v>湖南宏晟环保技术研究院有限公司</v>
          </cell>
          <cell r="B30" t="str">
            <v>91430103689517893Y</v>
          </cell>
          <cell r="C30" t="str">
            <v>长沙市雨花区洞井中路411号园康星都荟小区5栋12层1205号</v>
          </cell>
          <cell r="D30" t="str">
            <v>田子贵</v>
          </cell>
          <cell r="E30" t="str">
            <v>污染修复工程-</v>
          </cell>
          <cell r="F30" t="str">
            <v>曾阳嵘</v>
          </cell>
          <cell r="G30" t="str">
            <v>2_A</v>
          </cell>
          <cell r="H30" t="str">
            <v>审查通过</v>
          </cell>
          <cell r="I30" t="str">
            <v>同意</v>
          </cell>
        </row>
        <row r="31">
          <cell r="A31" t="str">
            <v>湖南宏晟环保技术研究院有限公司</v>
          </cell>
          <cell r="B31" t="str">
            <v>91430103689517893Y</v>
          </cell>
          <cell r="C31" t="str">
            <v>长沙市雨花区洞井中路411号园康星都荟小区5栋12层1205号</v>
          </cell>
          <cell r="D31" t="str">
            <v>田子贵</v>
          </cell>
          <cell r="E31" t="str">
            <v>污染修复工程-</v>
          </cell>
          <cell r="F31" t="str">
            <v>周红</v>
          </cell>
          <cell r="G31" t="str">
            <v>2_B</v>
          </cell>
          <cell r="H31" t="str">
            <v>审查通过</v>
          </cell>
          <cell r="I31" t="str">
            <v>同意。</v>
          </cell>
        </row>
        <row r="32">
          <cell r="A32" t="str">
            <v>湖南基泰建设工程有限公司</v>
          </cell>
          <cell r="B32" t="str">
            <v>91430702758016751A</v>
          </cell>
          <cell r="C32" t="str">
            <v>常德柳叶湖旅游度假区七里桥街道七里桥社区星语林创客大街2栋2楼211室-215室</v>
          </cell>
          <cell r="D32" t="str">
            <v>曾汉强</v>
          </cell>
          <cell r="E32" t="str">
            <v>建筑装饰工程设计专项-</v>
          </cell>
          <cell r="F32" t="str">
            <v>熊娟娟</v>
          </cell>
          <cell r="G32" t="str">
            <v>2_A</v>
          </cell>
          <cell r="H32" t="str">
            <v>审查通过</v>
          </cell>
          <cell r="I32" t="str">
            <v>同意</v>
          </cell>
        </row>
        <row r="33">
          <cell r="A33" t="str">
            <v>湖南基泰建设工程有限公司</v>
          </cell>
          <cell r="B33" t="str">
            <v>91430702758016751A</v>
          </cell>
          <cell r="C33" t="str">
            <v>常德柳叶湖旅游度假区七里桥街道七里桥社区星语林创客大街2栋2楼211室-215室</v>
          </cell>
          <cell r="D33" t="str">
            <v>曾汉强</v>
          </cell>
          <cell r="E33" t="str">
            <v>建筑装饰工程设计专项-</v>
          </cell>
          <cell r="F33" t="str">
            <v>周红</v>
          </cell>
          <cell r="G33" t="str">
            <v>2_B</v>
          </cell>
          <cell r="H33" t="str">
            <v>审查通过</v>
          </cell>
          <cell r="I33" t="str">
            <v>同意。</v>
          </cell>
        </row>
        <row r="34">
          <cell r="A34" t="str">
            <v>湖南捷高装饰工程有限公司</v>
          </cell>
          <cell r="B34" t="str">
            <v>91430111753353660N</v>
          </cell>
          <cell r="C34" t="str">
            <v>长沙大道598号融科.檀香山47栋1309-1316</v>
          </cell>
          <cell r="D34" t="str">
            <v>易铁辉</v>
          </cell>
          <cell r="E34" t="str">
            <v>建筑装饰工程设计专项-</v>
          </cell>
          <cell r="F34" t="str">
            <v>祁阳</v>
          </cell>
          <cell r="G34" t="str">
            <v>2_B</v>
          </cell>
          <cell r="H34" t="str">
            <v>审查不通过</v>
          </cell>
          <cell r="I34" t="str">
            <v>1.社保证明有效期已过，补充提供专业技术人员近三个月个人参保证明；
2.人员配备不满足要求，资质标准人员配备表中12（1）（2）（3）专业合计3人，仅提供了2名符合要求的人员。</v>
          </cell>
        </row>
        <row r="35">
          <cell r="A35" t="str">
            <v>湖南捷高装饰工程有限公司</v>
          </cell>
          <cell r="B35" t="str">
            <v>91430111753353660N</v>
          </cell>
          <cell r="C35" t="str">
            <v>长沙大道598号融科.檀香山47栋1309-1316</v>
          </cell>
          <cell r="D35" t="str">
            <v>易铁辉</v>
          </cell>
          <cell r="E35" t="str">
            <v>建筑装饰工程设计专项-</v>
          </cell>
          <cell r="F35" t="str">
            <v>熊娟娟</v>
          </cell>
          <cell r="G35" t="str">
            <v>2_A</v>
          </cell>
          <cell r="H35" t="str">
            <v>审查通过</v>
          </cell>
          <cell r="I35" t="str">
            <v>同意</v>
          </cell>
        </row>
        <row r="36">
          <cell r="A36" t="str">
            <v>湖南凯迪工程科技有限公司</v>
          </cell>
          <cell r="B36" t="str">
            <v>91430600758016604N</v>
          </cell>
          <cell r="C36" t="str">
            <v>岳阳经济技术开发区岳阳大道东666号</v>
          </cell>
          <cell r="D36" t="str">
            <v>李海平</v>
          </cell>
          <cell r="E36" t="str">
            <v>建筑工程专业-</v>
          </cell>
          <cell r="F36" t="str">
            <v>曾阳嵘</v>
          </cell>
          <cell r="G36" t="str">
            <v>2_A</v>
          </cell>
          <cell r="H36" t="str">
            <v>审查通过</v>
          </cell>
          <cell r="I36" t="str">
            <v>同意</v>
          </cell>
        </row>
        <row r="37">
          <cell r="A37" t="str">
            <v>湖南凯迪工程科技有限公司</v>
          </cell>
          <cell r="B37" t="str">
            <v>91430600758016604N</v>
          </cell>
          <cell r="C37" t="str">
            <v>岳阳经济技术开发区岳阳大道东666号</v>
          </cell>
          <cell r="D37" t="str">
            <v>李海平</v>
          </cell>
          <cell r="E37" t="str">
            <v>建筑工程专业-</v>
          </cell>
          <cell r="F37" t="str">
            <v>周红</v>
          </cell>
          <cell r="G37" t="str">
            <v>2_B</v>
          </cell>
          <cell r="H37" t="str">
            <v>审查通过</v>
          </cell>
          <cell r="I37" t="str">
            <v>同意。</v>
          </cell>
        </row>
        <row r="38">
          <cell r="A38" t="str">
            <v>湖南平安环保股份有限公司</v>
          </cell>
          <cell r="B38" t="str">
            <v>91430300799129576D</v>
          </cell>
          <cell r="C38" t="str">
            <v>长沙高新开发区岳麓西大道2450号环创园A2栋108号房</v>
          </cell>
          <cell r="D38" t="str">
            <v>姜特辉</v>
          </cell>
          <cell r="E38" t="str">
            <v>固体废物处理处置工程-</v>
          </cell>
          <cell r="F38" t="str">
            <v>曾阳嵘</v>
          </cell>
          <cell r="G38" t="str">
            <v>2_A</v>
          </cell>
          <cell r="H38" t="str">
            <v>审查不通过</v>
          </cell>
          <cell r="I38" t="str">
            <v>缺少机械专业技术人员资料</v>
          </cell>
        </row>
        <row r="39">
          <cell r="A39" t="str">
            <v>湖南平安环保股份有限公司</v>
          </cell>
          <cell r="B39" t="str">
            <v>91430300799129576D</v>
          </cell>
          <cell r="C39" t="str">
            <v>长沙高新开发区岳麓西大道2450号环创园A2栋108号房</v>
          </cell>
          <cell r="D39" t="str">
            <v>姜特辉</v>
          </cell>
          <cell r="E39" t="str">
            <v>固体废物处理处置工程-</v>
          </cell>
          <cell r="F39" t="str">
            <v>祁阳</v>
          </cell>
          <cell r="G39" t="str">
            <v>2_B</v>
          </cell>
          <cell r="H39" t="str">
            <v>审查不通过</v>
          </cell>
          <cell r="I39" t="str">
            <v>1.技术人员未提供身份证扫描件；
2.技术人员基本情况与业绩表中所在专业技术岗位配备不满足标准要求；
3.技术人员业绩类型不支持固体废物处置工程资质延续。</v>
          </cell>
        </row>
        <row r="40">
          <cell r="A40" t="str">
            <v>湖南平安环保股份有限公司</v>
          </cell>
          <cell r="B40" t="str">
            <v>91430300799129576D</v>
          </cell>
          <cell r="C40" t="str">
            <v>长沙高新开发区岳麓西大道2450号环创园A2栋108号房</v>
          </cell>
          <cell r="D40" t="str">
            <v>姜特辉</v>
          </cell>
          <cell r="E40" t="str">
            <v>物理污染防治工程-</v>
          </cell>
          <cell r="F40" t="str">
            <v>曾阳嵘</v>
          </cell>
          <cell r="G40" t="str">
            <v>2_A</v>
          </cell>
          <cell r="H40" t="str">
            <v>审查不通过</v>
          </cell>
          <cell r="I40" t="str">
            <v>缺少机械专业技术人员资料</v>
          </cell>
        </row>
        <row r="41">
          <cell r="A41" t="str">
            <v>湖南平安环保股份有限公司</v>
          </cell>
          <cell r="B41" t="str">
            <v>91430300799129576D</v>
          </cell>
          <cell r="C41" t="str">
            <v>长沙高新开发区岳麓西大道2450号环创园A2栋108号房</v>
          </cell>
          <cell r="D41" t="str">
            <v>姜特辉</v>
          </cell>
          <cell r="E41" t="str">
            <v>物理污染防治工程-</v>
          </cell>
          <cell r="F41" t="str">
            <v>周红</v>
          </cell>
          <cell r="G41" t="str">
            <v>2_B</v>
          </cell>
          <cell r="H41" t="str">
            <v>审查不通过</v>
          </cell>
          <cell r="I41" t="str">
            <v>技术人员岗位描述不清，机械专业人员缺报。</v>
          </cell>
        </row>
        <row r="42">
          <cell r="A42" t="str">
            <v>湖南平安环保股份有限公司</v>
          </cell>
          <cell r="B42" t="str">
            <v>91430300799129576D</v>
          </cell>
          <cell r="C42" t="str">
            <v>长沙高新开发区岳麓西大道2450号环创园A2栋108号房</v>
          </cell>
          <cell r="D42" t="str">
            <v>姜特辉</v>
          </cell>
          <cell r="E42" t="str">
            <v>污染修复工程-</v>
          </cell>
          <cell r="F42" t="str">
            <v>曾阳嵘</v>
          </cell>
          <cell r="G42" t="str">
            <v>2_A</v>
          </cell>
          <cell r="H42" t="str">
            <v>审查通过</v>
          </cell>
          <cell r="I42" t="str">
            <v>同意</v>
          </cell>
        </row>
        <row r="43">
          <cell r="A43" t="str">
            <v>湖南平安环保股份有限公司</v>
          </cell>
          <cell r="B43" t="str">
            <v>91430300799129576D</v>
          </cell>
          <cell r="C43" t="str">
            <v>长沙高新开发区岳麓西大道2450号环创园A2栋108号房</v>
          </cell>
          <cell r="D43" t="str">
            <v>姜特辉</v>
          </cell>
          <cell r="E43" t="str">
            <v>污染修复工程-</v>
          </cell>
          <cell r="F43" t="str">
            <v>周红</v>
          </cell>
          <cell r="G43" t="str">
            <v>2_B</v>
          </cell>
          <cell r="H43" t="str">
            <v>审查通过</v>
          </cell>
          <cell r="I43" t="str">
            <v>同意。</v>
          </cell>
        </row>
        <row r="44">
          <cell r="A44" t="str">
            <v>湖南省楚雄环保科技有限公司</v>
          </cell>
          <cell r="B44" t="str">
            <v>91430681740614251K</v>
          </cell>
          <cell r="C44" t="str">
            <v>湖南省汨罗市大众南路132号</v>
          </cell>
          <cell r="D44" t="str">
            <v>彭映山</v>
          </cell>
          <cell r="E44" t="str">
            <v>大气污染防治工程-</v>
          </cell>
          <cell r="F44" t="str">
            <v>曾阳嵘</v>
          </cell>
          <cell r="G44" t="str">
            <v>2_A</v>
          </cell>
          <cell r="H44" t="str">
            <v>审查通过</v>
          </cell>
          <cell r="I44" t="str">
            <v>同意</v>
          </cell>
        </row>
        <row r="45">
          <cell r="A45" t="str">
            <v>湖南省楚雄环保科技有限公司</v>
          </cell>
          <cell r="B45" t="str">
            <v>91430681740614251K</v>
          </cell>
          <cell r="C45" t="str">
            <v>湖南省汨罗市大众南路132号</v>
          </cell>
          <cell r="D45" t="str">
            <v>彭映山</v>
          </cell>
          <cell r="E45" t="str">
            <v>大气污染防治工程-</v>
          </cell>
          <cell r="F45" t="str">
            <v>祁阳</v>
          </cell>
          <cell r="G45" t="str">
            <v>2_B</v>
          </cell>
          <cell r="H45" t="str">
            <v>审查通过</v>
          </cell>
          <cell r="I45" t="str">
            <v>同意</v>
          </cell>
        </row>
        <row r="46">
          <cell r="A46" t="str">
            <v>湖南省建筑科学研究院有限责任公司</v>
          </cell>
          <cell r="B46" t="str">
            <v>91430000444876302N</v>
          </cell>
          <cell r="C46" t="str">
            <v>湖南省长沙市开福区文创路7号马栏山创意中心C栋101</v>
          </cell>
          <cell r="D46" t="str">
            <v>戴勇军</v>
          </cell>
          <cell r="E46" t="str">
            <v>人防工程专业-</v>
          </cell>
          <cell r="F46" t="str">
            <v>熊娟娟</v>
          </cell>
          <cell r="G46" t="str">
            <v>2_A</v>
          </cell>
          <cell r="H46" t="str">
            <v>审查通过</v>
          </cell>
          <cell r="I46" t="str">
            <v>同意</v>
          </cell>
        </row>
        <row r="47">
          <cell r="A47" t="str">
            <v>湖南省建筑科学研究院有限责任公司</v>
          </cell>
          <cell r="B47" t="str">
            <v>91430000444876302N</v>
          </cell>
          <cell r="C47" t="str">
            <v>湖南省长沙市开福区文创路7号马栏山创意中心C栋101</v>
          </cell>
          <cell r="D47" t="str">
            <v>戴勇军</v>
          </cell>
          <cell r="E47" t="str">
            <v>人防工程专业-</v>
          </cell>
          <cell r="F47" t="str">
            <v>周红</v>
          </cell>
          <cell r="G47" t="str">
            <v>2_B</v>
          </cell>
          <cell r="H47" t="str">
            <v>审查通过</v>
          </cell>
          <cell r="I47" t="str">
            <v>同意</v>
          </cell>
        </row>
        <row r="48">
          <cell r="A48" t="str">
            <v>湖南省江核环境科技有限公司</v>
          </cell>
          <cell r="B48" t="str">
            <v>91430000394227952X</v>
          </cell>
          <cell r="C48" t="str">
            <v>麓云路159号佳境小区20栋2303号房</v>
          </cell>
          <cell r="D48" t="str">
            <v>邓秋云</v>
          </cell>
          <cell r="E48" t="str">
            <v>建筑装饰工程设计专项-</v>
          </cell>
          <cell r="F48" t="str">
            <v>祁阳</v>
          </cell>
          <cell r="G48" t="str">
            <v>2_B</v>
          </cell>
          <cell r="H48" t="str">
            <v>审查不通过</v>
          </cell>
          <cell r="I48" t="str">
            <v>1.未提供专业技术人员基本情况及业绩表；
2.补充提供专业技术人员近三个月个人参保证明。</v>
          </cell>
        </row>
        <row r="49">
          <cell r="A49" t="str">
            <v>湖南省江核环境科技有限公司</v>
          </cell>
          <cell r="B49" t="str">
            <v>91430000394227952X</v>
          </cell>
          <cell r="C49" t="str">
            <v>麓云路159号佳境小区20栋2303号房</v>
          </cell>
          <cell r="D49" t="str">
            <v>邓秋云</v>
          </cell>
          <cell r="E49" t="str">
            <v>建筑装饰工程设计专项-</v>
          </cell>
          <cell r="F49" t="str">
            <v>曾阳嵘</v>
          </cell>
          <cell r="G49" t="str">
            <v>2_A</v>
          </cell>
          <cell r="H49" t="str">
            <v>审查通过</v>
          </cell>
          <cell r="I49" t="str">
            <v>同意</v>
          </cell>
        </row>
        <row r="50">
          <cell r="A50" t="str">
            <v>湖南省全美建筑装饰工程有限公司</v>
          </cell>
          <cell r="B50" t="str">
            <v>914301056616526710</v>
          </cell>
          <cell r="C50" t="str">
            <v>湖南省长沙市岳麓区学士街道云栖路559号艾邦科技产业园1栋1705号</v>
          </cell>
          <cell r="D50" t="str">
            <v>李利红</v>
          </cell>
          <cell r="E50" t="str">
            <v>建筑装饰工程设计专项-</v>
          </cell>
          <cell r="F50" t="str">
            <v>熊娟娟</v>
          </cell>
          <cell r="G50" t="str">
            <v>2_A</v>
          </cell>
          <cell r="H50" t="str">
            <v>审查通过</v>
          </cell>
          <cell r="I50" t="str">
            <v>同意</v>
          </cell>
        </row>
        <row r="51">
          <cell r="A51" t="str">
            <v>湖南省全美建筑装饰工程有限公司</v>
          </cell>
          <cell r="B51" t="str">
            <v>914301056616526710</v>
          </cell>
          <cell r="C51" t="str">
            <v>湖南省长沙市岳麓区学士街道云栖路559号艾邦科技产业园1栋1705号</v>
          </cell>
          <cell r="D51" t="str">
            <v>李利红</v>
          </cell>
          <cell r="E51" t="str">
            <v>建筑装饰工程设计专项-</v>
          </cell>
          <cell r="F51" t="str">
            <v>周红</v>
          </cell>
          <cell r="G51" t="str">
            <v>2_B</v>
          </cell>
          <cell r="H51" t="str">
            <v>审查通过</v>
          </cell>
          <cell r="I51" t="str">
            <v>同意。</v>
          </cell>
        </row>
        <row r="52">
          <cell r="A52" t="str">
            <v>湖南盛欣安装工程有限公司</v>
          </cell>
          <cell r="B52" t="str">
            <v>91430200320574660K</v>
          </cell>
          <cell r="C52" t="str">
            <v>湖南省株洲市天元区三鑫路39号经世龙城36栋、经世大厦501号房</v>
          </cell>
          <cell r="D52" t="str">
            <v>黄波</v>
          </cell>
          <cell r="E52" t="str">
            <v>消防设施工程设计专项-</v>
          </cell>
          <cell r="F52" t="str">
            <v>曾阳嵘</v>
          </cell>
          <cell r="G52" t="str">
            <v>2_A</v>
          </cell>
          <cell r="H52" t="str">
            <v>审查通过</v>
          </cell>
          <cell r="I52" t="str">
            <v>同意</v>
          </cell>
        </row>
        <row r="53">
          <cell r="A53" t="str">
            <v>湖南盛欣安装工程有限公司</v>
          </cell>
          <cell r="B53" t="str">
            <v>91430200320574660K</v>
          </cell>
          <cell r="C53" t="str">
            <v>湖南省株洲市天元区三鑫路39号经世龙城36栋、经世大厦501号房</v>
          </cell>
          <cell r="D53" t="str">
            <v>黄波</v>
          </cell>
          <cell r="E53" t="str">
            <v>消防设施工程设计专项-</v>
          </cell>
          <cell r="F53" t="str">
            <v>周红</v>
          </cell>
          <cell r="G53" t="str">
            <v>2_B</v>
          </cell>
          <cell r="H53" t="str">
            <v>审查通过</v>
          </cell>
          <cell r="I53" t="str">
            <v>同意。</v>
          </cell>
        </row>
        <row r="54">
          <cell r="A54" t="str">
            <v>湖南缘信照明工程有限公司</v>
          </cell>
          <cell r="B54" t="str">
            <v>9143010257433750XL</v>
          </cell>
          <cell r="C54" t="str">
            <v>湖南省长沙市芙蓉区火星街道马王堆北路18号福临古汉国际商业广场第1栋10层1004号房</v>
          </cell>
          <cell r="D54" t="str">
            <v>旷文斌</v>
          </cell>
          <cell r="E54" t="str">
            <v>照明工程设计专项-</v>
          </cell>
          <cell r="F54" t="str">
            <v>周红</v>
          </cell>
          <cell r="G54" t="str">
            <v>2_B</v>
          </cell>
          <cell r="H54" t="str">
            <v>审查不通过</v>
          </cell>
          <cell r="I54" t="str">
            <v>未提供邬震宇毕业证、职称证和基本情况表，无法认定其技术岗位。</v>
          </cell>
        </row>
        <row r="55">
          <cell r="A55" t="str">
            <v>湖南缘信照明工程有限公司</v>
          </cell>
          <cell r="B55" t="str">
            <v>9143010257433750XL</v>
          </cell>
          <cell r="C55" t="str">
            <v>湖南省长沙市芙蓉区火星街道马王堆北路18号福临古汉国际商业广场第1栋10层1004号房</v>
          </cell>
          <cell r="D55" t="str">
            <v>旷文斌</v>
          </cell>
          <cell r="E55" t="str">
            <v>照明工程设计专项-</v>
          </cell>
          <cell r="F55" t="str">
            <v>曾阳嵘</v>
          </cell>
          <cell r="G55" t="str">
            <v>2_A</v>
          </cell>
          <cell r="H55" t="str">
            <v>审查通过</v>
          </cell>
          <cell r="I55" t="str">
            <v>同意</v>
          </cell>
        </row>
        <row r="56">
          <cell r="A56" t="str">
            <v>湖南中天水利水电勘察设计有限公司</v>
          </cell>
          <cell r="B56" t="str">
            <v>91430111722575260N</v>
          </cell>
          <cell r="C56" t="str">
            <v>湖南省长沙市天心区芙蓉中路二段200号体育公寓4栋2101</v>
          </cell>
          <cell r="D56" t="str">
            <v>周怡彦</v>
          </cell>
          <cell r="E56" t="str">
            <v>水力发电（含抽水蓄能、潮汐）-</v>
          </cell>
          <cell r="F56" t="str">
            <v>曾阳嵘</v>
          </cell>
          <cell r="G56" t="str">
            <v>2_A</v>
          </cell>
          <cell r="H56" t="str">
            <v>审查通过</v>
          </cell>
          <cell r="I56" t="str">
            <v>同意</v>
          </cell>
        </row>
        <row r="57">
          <cell r="A57" t="str">
            <v>湖南中天水利水电勘察设计有限公司</v>
          </cell>
          <cell r="B57" t="str">
            <v>91430111722575260N</v>
          </cell>
          <cell r="C57" t="str">
            <v>湖南省长沙市天心区芙蓉中路二段200号体育公寓4栋2101</v>
          </cell>
          <cell r="D57" t="str">
            <v>周怡彦</v>
          </cell>
          <cell r="E57" t="str">
            <v>水力发电（含抽水蓄能、潮汐）-</v>
          </cell>
          <cell r="F57" t="str">
            <v>周红</v>
          </cell>
          <cell r="G57" t="str">
            <v>2_B</v>
          </cell>
          <cell r="H57" t="str">
            <v>审查通过</v>
          </cell>
          <cell r="I57" t="str">
            <v>同意。</v>
          </cell>
        </row>
        <row r="58">
          <cell r="A58" t="str">
            <v>磐龙安全技术有限公司</v>
          </cell>
          <cell r="B58" t="str">
            <v>91430100765642275R</v>
          </cell>
          <cell r="C58" t="str">
            <v>湖南省长沙市宁乡市高新区蓼叶坡路</v>
          </cell>
          <cell r="D58" t="str">
            <v>谭石荣</v>
          </cell>
          <cell r="E58" t="str">
            <v>消防设施工程设计专项-</v>
          </cell>
          <cell r="F58" t="str">
            <v>曾阳嵘</v>
          </cell>
          <cell r="G58" t="str">
            <v>2_A</v>
          </cell>
          <cell r="H58" t="str">
            <v>审查通过</v>
          </cell>
          <cell r="I58" t="str">
            <v>同意</v>
          </cell>
        </row>
        <row r="59">
          <cell r="A59" t="str">
            <v>磐龙安全技术有限公司</v>
          </cell>
          <cell r="B59" t="str">
            <v>91430100765642275R</v>
          </cell>
          <cell r="C59" t="str">
            <v>湖南省长沙市宁乡市高新区蓼叶坡路</v>
          </cell>
          <cell r="D59" t="str">
            <v>谭石荣</v>
          </cell>
          <cell r="E59" t="str">
            <v>消防设施工程设计专项-</v>
          </cell>
          <cell r="F59" t="str">
            <v>周红</v>
          </cell>
          <cell r="G59" t="str">
            <v>2_B</v>
          </cell>
          <cell r="H59" t="str">
            <v>审查通过</v>
          </cell>
          <cell r="I59" t="str">
            <v>同意。</v>
          </cell>
        </row>
        <row r="60">
          <cell r="A60" t="str">
            <v>天本幕墙装饰有限公司</v>
          </cell>
          <cell r="B60" t="str">
            <v>91430000320592551N</v>
          </cell>
          <cell r="C60" t="str">
            <v>长沙市芙蓉区荷花路街道人民东路99号长房东郡大厦11层1108号房</v>
          </cell>
          <cell r="D60" t="str">
            <v>柯惠祥</v>
          </cell>
          <cell r="E60" t="str">
            <v>建筑幕墙工程设计专项-</v>
          </cell>
          <cell r="F60" t="str">
            <v>熊娟娟</v>
          </cell>
          <cell r="G60" t="str">
            <v>2_A</v>
          </cell>
          <cell r="H60" t="str">
            <v>审查通过</v>
          </cell>
          <cell r="I60" t="str">
            <v>同意</v>
          </cell>
        </row>
        <row r="61">
          <cell r="A61" t="str">
            <v>天本幕墙装饰有限公司</v>
          </cell>
          <cell r="B61" t="str">
            <v>91430000320592551N</v>
          </cell>
          <cell r="C61" t="str">
            <v>长沙市芙蓉区荷花路街道人民东路99号长房东郡大厦11层1108号房</v>
          </cell>
          <cell r="D61" t="str">
            <v>柯惠祥</v>
          </cell>
          <cell r="E61" t="str">
            <v>建筑幕墙工程设计专项-</v>
          </cell>
          <cell r="F61" t="str">
            <v>周红</v>
          </cell>
          <cell r="G61" t="str">
            <v>2_B</v>
          </cell>
          <cell r="H61" t="str">
            <v>审查通过</v>
          </cell>
          <cell r="I61" t="str">
            <v>同意。</v>
          </cell>
        </row>
        <row r="62">
          <cell r="A62" t="str">
            <v>天本幕墙装饰有限公司</v>
          </cell>
          <cell r="B62" t="str">
            <v>91430000320592551N</v>
          </cell>
          <cell r="C62" t="str">
            <v>长沙市芙蓉区荷花路街道人民东路99号长房东郡大厦11层1108号房</v>
          </cell>
          <cell r="D62" t="str">
            <v>柯惠祥</v>
          </cell>
          <cell r="E62" t="str">
            <v>建筑装饰工程设计专项-</v>
          </cell>
          <cell r="F62" t="str">
            <v>熊娟娟</v>
          </cell>
          <cell r="G62" t="str">
            <v>2_A</v>
          </cell>
          <cell r="H62" t="str">
            <v>审查通过</v>
          </cell>
          <cell r="I62" t="str">
            <v>同意</v>
          </cell>
        </row>
        <row r="63">
          <cell r="A63" t="str">
            <v>天本幕墙装饰有限公司</v>
          </cell>
          <cell r="B63" t="str">
            <v>91430000320592551N</v>
          </cell>
          <cell r="C63" t="str">
            <v>长沙市芙蓉区荷花路街道人民东路99号长房东郡大厦11层1108号房</v>
          </cell>
          <cell r="D63" t="str">
            <v>柯惠祥</v>
          </cell>
          <cell r="E63" t="str">
            <v>建筑装饰工程设计专项-</v>
          </cell>
          <cell r="F63" t="str">
            <v>周红</v>
          </cell>
          <cell r="G63" t="str">
            <v>2_B</v>
          </cell>
          <cell r="H63" t="str">
            <v>审查通过</v>
          </cell>
          <cell r="I63" t="str">
            <v>同意。</v>
          </cell>
        </row>
        <row r="64">
          <cell r="A64" t="str">
            <v>永州市永南建筑设计院有限公司</v>
          </cell>
          <cell r="B64" t="str">
            <v>91431125768036887Y</v>
          </cell>
          <cell r="C64" t="str">
            <v>潇浦镇千家峒路211号</v>
          </cell>
          <cell r="D64" t="str">
            <v>义耕田</v>
          </cell>
          <cell r="E64" t="str">
            <v>建筑工程专业-</v>
          </cell>
          <cell r="F64" t="str">
            <v>曾阳嵘</v>
          </cell>
          <cell r="G64" t="str">
            <v>2_A</v>
          </cell>
          <cell r="H64" t="str">
            <v>审查不通过</v>
          </cell>
          <cell r="I64" t="str">
            <v>不同意，不予受理。</v>
          </cell>
        </row>
        <row r="65">
          <cell r="A65" t="str">
            <v>永州市永南建筑设计院有限公司</v>
          </cell>
          <cell r="B65" t="str">
            <v>91431125768036887Y</v>
          </cell>
          <cell r="C65" t="str">
            <v>潇浦镇千家峒路211号</v>
          </cell>
          <cell r="D65" t="str">
            <v>义耕田</v>
          </cell>
          <cell r="E65" t="str">
            <v>建筑工程专业-</v>
          </cell>
          <cell r="F65" t="str">
            <v>周红</v>
          </cell>
          <cell r="G65" t="str">
            <v>2_B</v>
          </cell>
          <cell r="H65" t="str">
            <v>审查不通过</v>
          </cell>
          <cell r="I65" t="str">
            <v>换证延续不予受理。</v>
          </cell>
        </row>
        <row r="66">
          <cell r="A66" t="str">
            <v>长沙金鼎消防安全工程有限公司</v>
          </cell>
          <cell r="B66" t="str">
            <v>91430100183851931A</v>
          </cell>
          <cell r="C66" t="str">
            <v>长沙市芙蓉区蔡锷中路48号永华大厦801-804房</v>
          </cell>
          <cell r="D66" t="str">
            <v>杨继才</v>
          </cell>
          <cell r="E66" t="str">
            <v>消防设施工程设计专项-</v>
          </cell>
          <cell r="F66" t="str">
            <v>曾阳嵘</v>
          </cell>
          <cell r="G66" t="str">
            <v>2_A</v>
          </cell>
          <cell r="H66" t="str">
            <v>审查通过</v>
          </cell>
          <cell r="I66" t="str">
            <v>同意</v>
          </cell>
        </row>
        <row r="67">
          <cell r="A67" t="str">
            <v>长沙金鼎消防安全工程有限公司</v>
          </cell>
          <cell r="B67" t="str">
            <v>91430100183851931A</v>
          </cell>
          <cell r="C67" t="str">
            <v>长沙市芙蓉区蔡锷中路48号永华大厦801-804房</v>
          </cell>
          <cell r="D67" t="str">
            <v>杨继才</v>
          </cell>
          <cell r="E67" t="str">
            <v>消防设施工程设计专项-</v>
          </cell>
          <cell r="F67" t="str">
            <v>周红</v>
          </cell>
          <cell r="G67" t="str">
            <v>2_B</v>
          </cell>
          <cell r="H67" t="str">
            <v>审查通过</v>
          </cell>
          <cell r="I67" t="str">
            <v>同意。</v>
          </cell>
        </row>
        <row r="68">
          <cell r="A68" t="str">
            <v>长沙矿冶研究院有限责任公司</v>
          </cell>
          <cell r="B68" t="str">
            <v>100000000033521</v>
          </cell>
          <cell r="C68" t="str">
            <v>湖南省长沙市麓山南路966号</v>
          </cell>
          <cell r="D68" t="str">
            <v>卓晓军</v>
          </cell>
          <cell r="E68" t="str">
            <v>固体废物处理处置工程-</v>
          </cell>
          <cell r="F68" t="str">
            <v>曾阳嵘</v>
          </cell>
          <cell r="G68" t="str">
            <v>2_A</v>
          </cell>
          <cell r="H68" t="str">
            <v>审查通过</v>
          </cell>
          <cell r="I68" t="str">
            <v>同意</v>
          </cell>
        </row>
        <row r="69">
          <cell r="A69" t="str">
            <v>长沙矿冶研究院有限责任公司</v>
          </cell>
          <cell r="B69" t="str">
            <v>100000000033521</v>
          </cell>
          <cell r="C69" t="str">
            <v>湖南省长沙市麓山南路966号</v>
          </cell>
          <cell r="D69" t="str">
            <v>卓晓军</v>
          </cell>
          <cell r="E69" t="str">
            <v>固体废物处理处置工程-</v>
          </cell>
          <cell r="F69" t="str">
            <v>周红</v>
          </cell>
          <cell r="G69" t="str">
            <v>2_B</v>
          </cell>
          <cell r="H69" t="str">
            <v>审查通过</v>
          </cell>
          <cell r="I69" t="str">
            <v>同意。</v>
          </cell>
        </row>
        <row r="70">
          <cell r="A70" t="str">
            <v>长沙矿冶研究院有限责任公司</v>
          </cell>
          <cell r="B70" t="str">
            <v>100000000033521</v>
          </cell>
          <cell r="C70" t="str">
            <v>湖南省长沙市麓山南路966号</v>
          </cell>
          <cell r="D70" t="str">
            <v>卓晓军</v>
          </cell>
          <cell r="E70" t="str">
            <v>水污染防治工程-</v>
          </cell>
          <cell r="F70" t="str">
            <v>熊娟娟</v>
          </cell>
          <cell r="G70" t="str">
            <v>2_A</v>
          </cell>
          <cell r="H70" t="str">
            <v>审查通过</v>
          </cell>
          <cell r="I70" t="str">
            <v>同意</v>
          </cell>
        </row>
        <row r="71">
          <cell r="A71" t="str">
            <v>长沙矿冶研究院有限责任公司</v>
          </cell>
          <cell r="B71" t="str">
            <v>100000000033521</v>
          </cell>
          <cell r="C71" t="str">
            <v>湖南省长沙市麓山南路966号</v>
          </cell>
          <cell r="D71" t="str">
            <v>卓晓军</v>
          </cell>
          <cell r="E71" t="str">
            <v>水污染防治工程-</v>
          </cell>
          <cell r="F71" t="str">
            <v>周红</v>
          </cell>
          <cell r="G71" t="str">
            <v>2_B</v>
          </cell>
          <cell r="H71" t="str">
            <v>审查通过</v>
          </cell>
          <cell r="I71" t="str">
            <v>同意。</v>
          </cell>
        </row>
        <row r="72">
          <cell r="A72" t="str">
            <v>长沙三远钢结构有限公司</v>
          </cell>
          <cell r="B72" t="str">
            <v>91430100738977547D</v>
          </cell>
          <cell r="C72" t="str">
            <v>长沙市天心区新岭路68号</v>
          </cell>
          <cell r="D72" t="str">
            <v>李清山</v>
          </cell>
          <cell r="E72" t="str">
            <v>轻型钢结构工程设计专项-</v>
          </cell>
          <cell r="F72" t="str">
            <v>祁阳</v>
          </cell>
          <cell r="G72" t="str">
            <v>2_B</v>
          </cell>
          <cell r="H72" t="str">
            <v>审查不通过</v>
          </cell>
          <cell r="I72" t="str">
            <v>1.技术负责人姚伟军基本情况与业绩表无法体现具备“8年钢结构设计经历”；
2.技术人员基本情况与业绩表中所在专业技术岗位配备不满足标准要求</v>
          </cell>
        </row>
        <row r="73">
          <cell r="A73" t="str">
            <v>长沙三远钢结构有限公司</v>
          </cell>
          <cell r="B73" t="str">
            <v>91430100738977547D</v>
          </cell>
          <cell r="C73" t="str">
            <v>长沙市天心区新岭路68号</v>
          </cell>
          <cell r="D73" t="str">
            <v>李清山</v>
          </cell>
          <cell r="E73" t="str">
            <v>轻型钢结构工程设计专项-</v>
          </cell>
          <cell r="F73" t="str">
            <v>曾阳嵘</v>
          </cell>
          <cell r="G73" t="str">
            <v>2_A</v>
          </cell>
          <cell r="H73" t="str">
            <v>审查通过</v>
          </cell>
          <cell r="I73" t="str">
            <v>同意</v>
          </cell>
        </row>
        <row r="74">
          <cell r="A74" t="str">
            <v>长沙市市政工程有限责任公司</v>
          </cell>
          <cell r="B74" t="str">
            <v>91430100183851907R</v>
          </cell>
          <cell r="C74" t="str">
            <v>湖南省长沙市雨花区曙光中路297号</v>
          </cell>
          <cell r="D74" t="str">
            <v>曾卓</v>
          </cell>
          <cell r="E74" t="str">
            <v>农业综合开发生态工程专业-</v>
          </cell>
          <cell r="F74" t="str">
            <v>熊娟娟</v>
          </cell>
          <cell r="G74" t="str">
            <v>2_A</v>
          </cell>
          <cell r="H74" t="str">
            <v>审查通过</v>
          </cell>
          <cell r="I74" t="str">
            <v>同意</v>
          </cell>
        </row>
        <row r="75">
          <cell r="A75" t="str">
            <v>长沙市市政工程有限责任公司</v>
          </cell>
          <cell r="B75" t="str">
            <v>91430100183851907R</v>
          </cell>
          <cell r="C75" t="str">
            <v>湖南省长沙市雨花区曙光中路297号</v>
          </cell>
          <cell r="D75" t="str">
            <v>曾卓</v>
          </cell>
          <cell r="E75" t="str">
            <v>农业综合开发生态工程专业-</v>
          </cell>
          <cell r="F75" t="str">
            <v>祁阳</v>
          </cell>
          <cell r="G75" t="str">
            <v>2_B</v>
          </cell>
          <cell r="H75" t="str">
            <v>审查通过</v>
          </cell>
          <cell r="I75" t="str">
            <v>同意</v>
          </cell>
        </row>
        <row r="76">
          <cell r="A76" t="str">
            <v>长沙市水利水电勘测设计院有限公司</v>
          </cell>
          <cell r="B76" t="str">
            <v>91430100MAC5RNE53Q</v>
          </cell>
          <cell r="C76" t="str">
            <v>长沙市岳麓区大学科技城岳麓街道科技创意园6栋401房</v>
          </cell>
          <cell r="D76" t="str">
            <v>蒋正良</v>
          </cell>
          <cell r="E76" t="str">
            <v>水文地质勘察-</v>
          </cell>
          <cell r="F76" t="str">
            <v>祁阳</v>
          </cell>
          <cell r="G76" t="str">
            <v>2_B</v>
          </cell>
          <cell r="H76" t="str">
            <v>审查不通过</v>
          </cell>
          <cell r="I76" t="str">
            <v>1.补充提供孔晓博专业技术人员基本情况和业绩表；
2.补充提供马夺职称证和专业技术人员基本情况和业绩表</v>
          </cell>
        </row>
        <row r="77">
          <cell r="A77" t="str">
            <v>长沙市水利水电勘测设计院有限公司</v>
          </cell>
          <cell r="B77" t="str">
            <v>91430100MAC5RNE53Q</v>
          </cell>
          <cell r="C77" t="str">
            <v>长沙市岳麓区大学科技城岳麓街道科技创意园6栋401房</v>
          </cell>
          <cell r="D77" t="str">
            <v>蒋正良</v>
          </cell>
          <cell r="E77" t="str">
            <v>工程测量-</v>
          </cell>
          <cell r="F77" t="str">
            <v>曾阳嵘</v>
          </cell>
          <cell r="G77" t="str">
            <v>2_A</v>
          </cell>
          <cell r="H77" t="str">
            <v>审查通过</v>
          </cell>
          <cell r="I77" t="str">
            <v>同意</v>
          </cell>
        </row>
        <row r="78">
          <cell r="A78" t="str">
            <v>长沙市水利水电勘测设计院有限公司</v>
          </cell>
          <cell r="B78" t="str">
            <v>91430100MAC5RNE53Q</v>
          </cell>
          <cell r="C78" t="str">
            <v>长沙市岳麓区大学科技城岳麓街道科技创意园6栋401房</v>
          </cell>
          <cell r="D78" t="str">
            <v>蒋正良</v>
          </cell>
          <cell r="E78" t="str">
            <v>工程测量-</v>
          </cell>
          <cell r="F78" t="str">
            <v>周红</v>
          </cell>
          <cell r="G78" t="str">
            <v>2_B</v>
          </cell>
          <cell r="H78" t="str">
            <v>审查通过</v>
          </cell>
          <cell r="I78" t="str">
            <v>同意。</v>
          </cell>
        </row>
        <row r="79">
          <cell r="A79" t="str">
            <v>长沙市水利水电勘测设计院有限公司</v>
          </cell>
          <cell r="B79" t="str">
            <v>91430100MAC5RNE53Q</v>
          </cell>
          <cell r="C79" t="str">
            <v>长沙市岳麓区大学科技城岳麓街道科技创意园6栋401房</v>
          </cell>
          <cell r="D79" t="str">
            <v>蒋正良</v>
          </cell>
          <cell r="E79" t="str">
            <v>水文地质勘察-</v>
          </cell>
          <cell r="F79" t="str">
            <v>熊娟娟</v>
          </cell>
          <cell r="G79" t="str">
            <v>2_A</v>
          </cell>
          <cell r="H79" t="str">
            <v>审查通过</v>
          </cell>
          <cell r="I79" t="str">
            <v>同意</v>
          </cell>
        </row>
        <row r="80">
          <cell r="A80" t="str">
            <v>长沙市水利水电勘测设计院有限公司</v>
          </cell>
          <cell r="B80" t="str">
            <v>91430100MAC5RNE53Q</v>
          </cell>
          <cell r="C80" t="str">
            <v>长沙市岳麓区大学科技城岳麓街道科技创意园6栋401房</v>
          </cell>
          <cell r="D80" t="str">
            <v>蒋正良</v>
          </cell>
          <cell r="E80" t="str">
            <v>岩土工程-</v>
          </cell>
          <cell r="F80" t="str">
            <v>熊娟娟</v>
          </cell>
          <cell r="G80" t="str">
            <v>2_A</v>
          </cell>
          <cell r="H80" t="str">
            <v>审查通过</v>
          </cell>
          <cell r="I80" t="str">
            <v>同意</v>
          </cell>
        </row>
        <row r="81">
          <cell r="A81" t="str">
            <v>长沙市水利水电勘测设计院有限公司</v>
          </cell>
          <cell r="B81" t="str">
            <v>91430100MAC5RNE53Q</v>
          </cell>
          <cell r="C81" t="str">
            <v>长沙市岳麓区大学科技城岳麓街道科技创意园6栋401房</v>
          </cell>
          <cell r="D81" t="str">
            <v>蒋正良</v>
          </cell>
          <cell r="E81" t="str">
            <v>岩土工程-</v>
          </cell>
          <cell r="F81" t="str">
            <v>周红</v>
          </cell>
          <cell r="G81" t="str">
            <v>2_B</v>
          </cell>
          <cell r="H81" t="str">
            <v>审查通过</v>
          </cell>
          <cell r="I81" t="str">
            <v>同意。</v>
          </cell>
        </row>
        <row r="82">
          <cell r="A82" t="str">
            <v>长沙斯索装饰设计工程有限公司</v>
          </cell>
          <cell r="B82" t="str">
            <v>914301020930782288</v>
          </cell>
          <cell r="C82" t="str">
            <v>马王堆街道晚报大厦569号万科金域蓝湾小区二期综合楼101-4层</v>
          </cell>
          <cell r="D82" t="str">
            <v>李平</v>
          </cell>
          <cell r="E82" t="str">
            <v>建筑装饰工程设计专项-</v>
          </cell>
          <cell r="F82" t="str">
            <v>熊娟娟</v>
          </cell>
          <cell r="G82" t="str">
            <v>2_A</v>
          </cell>
          <cell r="H82" t="str">
            <v>审查不通过</v>
          </cell>
          <cell r="I82" t="str">
            <v>1. 结构专业郭明职称为助理工程师</v>
          </cell>
        </row>
        <row r="83">
          <cell r="A83" t="str">
            <v>长沙斯索装饰设计工程有限公司</v>
          </cell>
          <cell r="B83" t="str">
            <v>914301020930782288</v>
          </cell>
          <cell r="C83" t="str">
            <v>马王堆街道晚报大厦569号万科金域蓝湾小区二期综合楼101-4层</v>
          </cell>
          <cell r="D83" t="str">
            <v>李平</v>
          </cell>
          <cell r="E83" t="str">
            <v>建筑装饰工程设计专项-</v>
          </cell>
          <cell r="F83" t="str">
            <v>周红</v>
          </cell>
          <cell r="G83" t="str">
            <v>2_B</v>
          </cell>
          <cell r="H83" t="str">
            <v>审查通过</v>
          </cell>
          <cell r="I83" t="str">
            <v>同意。</v>
          </cell>
        </row>
        <row r="84">
          <cell r="A84" t="str">
            <v>长沙艺高酒店设计顾问有限公司</v>
          </cell>
          <cell r="B84" t="str">
            <v>914301026707988755</v>
          </cell>
          <cell r="C84" t="str">
            <v>晚报大道267号办公楼1305房</v>
          </cell>
          <cell r="D84" t="str">
            <v>刘经亮</v>
          </cell>
          <cell r="E84" t="str">
            <v>建筑装饰工程设计专项-</v>
          </cell>
          <cell r="F84" t="str">
            <v>祁阳</v>
          </cell>
          <cell r="G84" t="str">
            <v>2_B</v>
          </cell>
          <cell r="H84" t="str">
            <v>审查不通过</v>
          </cell>
          <cell r="I84" t="str">
            <v>1.企业净资产不足100万元；
2.技术人员基本情况与业绩表中业绩规模不满足标准要求；
3.人员配备不满足要求，资质标准人员配备表中（1）（2）（3）专业合计3人，技术人员中仅2名符合要求</v>
          </cell>
        </row>
        <row r="85">
          <cell r="A85" t="str">
            <v>长沙艺高酒店设计顾问有限公司</v>
          </cell>
          <cell r="B85" t="str">
            <v>914301026707988755</v>
          </cell>
          <cell r="C85" t="str">
            <v>晚报大道267号办公楼1305房</v>
          </cell>
          <cell r="D85" t="str">
            <v>刘经亮</v>
          </cell>
          <cell r="E85" t="str">
            <v>建筑装饰工程设计专项-</v>
          </cell>
          <cell r="F85" t="str">
            <v>熊娟娟</v>
          </cell>
          <cell r="G85" t="str">
            <v>2_A</v>
          </cell>
          <cell r="H85" t="str">
            <v>审查通过</v>
          </cell>
          <cell r="I85" t="str">
            <v>同意</v>
          </cell>
        </row>
        <row r="86">
          <cell r="A86" t="str">
            <v>中彩建设产业发展集团有限公司</v>
          </cell>
          <cell r="B86" t="str">
            <v>914300006616784334</v>
          </cell>
          <cell r="C86" t="str">
            <v>长沙市芙蓉区八一路10号天佑大厦501房</v>
          </cell>
          <cell r="D86" t="str">
            <v>蒋继和</v>
          </cell>
          <cell r="E86" t="str">
            <v>建筑幕墙工程设计专项-</v>
          </cell>
          <cell r="F86" t="str">
            <v>曾阳嵘</v>
          </cell>
          <cell r="G86" t="str">
            <v>2_A</v>
          </cell>
          <cell r="H86" t="str">
            <v>审查不通过</v>
          </cell>
          <cell r="I86" t="str">
            <v>未提供社保证明材料</v>
          </cell>
        </row>
        <row r="87">
          <cell r="A87" t="str">
            <v>中彩建设产业发展集团有限公司</v>
          </cell>
          <cell r="B87" t="str">
            <v>914300006616784334</v>
          </cell>
          <cell r="C87" t="str">
            <v>长沙市芙蓉区八一路10号天佑大厦501房</v>
          </cell>
          <cell r="D87" t="str">
            <v>蒋继和</v>
          </cell>
          <cell r="E87" t="str">
            <v>建筑幕墙工程设计专项-</v>
          </cell>
          <cell r="F87" t="str">
            <v>祁阳</v>
          </cell>
          <cell r="G87" t="str">
            <v>2_B</v>
          </cell>
          <cell r="H87" t="str">
            <v>审查不通过</v>
          </cell>
          <cell r="I87" t="str">
            <v>1.补充提供技术人员近三个月个人参保证明；
2.技术人员基本情况与业绩表中所在专业技术岗位配备不满足标准要求</v>
          </cell>
        </row>
        <row r="88">
          <cell r="A88" t="str">
            <v>中彩建设产业发展集团有限公司</v>
          </cell>
          <cell r="B88" t="str">
            <v>914300006616784334</v>
          </cell>
          <cell r="C88" t="str">
            <v>长沙市芙蓉区八一路10号天佑大厦501房</v>
          </cell>
          <cell r="D88" t="str">
            <v>蒋继和</v>
          </cell>
          <cell r="E88" t="str">
            <v>建筑装饰工程设计专项-</v>
          </cell>
          <cell r="F88" t="str">
            <v>熊娟娟</v>
          </cell>
          <cell r="G88" t="str">
            <v>2_A</v>
          </cell>
          <cell r="H88" t="str">
            <v>审查不通过</v>
          </cell>
          <cell r="I88" t="str">
            <v>提供专业技术人员参保证明</v>
          </cell>
        </row>
        <row r="89">
          <cell r="A89" t="str">
            <v>中彩建设产业发展集团有限公司</v>
          </cell>
          <cell r="B89" t="str">
            <v>914300006616784334</v>
          </cell>
          <cell r="C89" t="str">
            <v>长沙市芙蓉区八一路10号天佑大厦501房</v>
          </cell>
          <cell r="D89" t="str">
            <v>蒋继和</v>
          </cell>
          <cell r="E89" t="str">
            <v>建筑装饰工程设计专项-</v>
          </cell>
          <cell r="F89" t="str">
            <v>周红</v>
          </cell>
          <cell r="G89" t="str">
            <v>2_B</v>
          </cell>
          <cell r="H89" t="str">
            <v>审查不通过</v>
          </cell>
          <cell r="I89" t="str">
            <v>未提供技术人员社保证明。</v>
          </cell>
        </row>
        <row r="90">
          <cell r="A90" t="str">
            <v>中彩建设产业发展集团有限公司</v>
          </cell>
          <cell r="B90" t="str">
            <v>914300006616784334</v>
          </cell>
          <cell r="C90" t="str">
            <v>长沙市芙蓉区八一路10号天佑大厦501房</v>
          </cell>
          <cell r="D90" t="str">
            <v>蒋继和</v>
          </cell>
          <cell r="E90" t="str">
            <v>消防设施工程设计专项-</v>
          </cell>
          <cell r="F90" t="str">
            <v>熊娟娟</v>
          </cell>
          <cell r="G90" t="str">
            <v>2_A</v>
          </cell>
          <cell r="H90" t="str">
            <v>审查不通过</v>
          </cell>
          <cell r="I90" t="str">
            <v>1. 提供专业技术人员参保证明；2. 各专业中需配置一名高级专业技术人员</v>
          </cell>
        </row>
        <row r="91">
          <cell r="A91" t="str">
            <v>中彩建设产业发展集团有限公司</v>
          </cell>
          <cell r="B91" t="str">
            <v>914300006616784334</v>
          </cell>
          <cell r="C91" t="str">
            <v>长沙市芙蓉区八一路10号天佑大厦501房</v>
          </cell>
          <cell r="D91" t="str">
            <v>蒋继和</v>
          </cell>
          <cell r="E91" t="str">
            <v>消防设施工程设计专项-</v>
          </cell>
          <cell r="F91" t="str">
            <v>祁阳</v>
          </cell>
          <cell r="G91" t="str">
            <v>2_B</v>
          </cell>
          <cell r="H91" t="str">
            <v>审查不通过</v>
          </cell>
          <cell r="I91" t="str">
            <v>1.补充提供技术人员近三个月个人参保证明；
2.技术人员基本情况与业绩表中所在专业技术岗位配备不满足标准要求；
3.每个专业中，应至少有1人具有高级职称。</v>
          </cell>
        </row>
        <row r="92">
          <cell r="A92" t="str">
            <v>中国有色金属长沙勘察设计研究院有限公司</v>
          </cell>
          <cell r="B92" t="str">
            <v>914300001837688983</v>
          </cell>
          <cell r="C92" t="str">
            <v>长沙市雨花区振华路579号康庭园1栋101号</v>
          </cell>
          <cell r="D92" t="str">
            <v>廖从荣</v>
          </cell>
          <cell r="E92" t="str">
            <v>劳务（工程钻探）-</v>
          </cell>
          <cell r="F92" t="str">
            <v>熊娟娟</v>
          </cell>
          <cell r="G92" t="str">
            <v>2_A</v>
          </cell>
          <cell r="H92" t="str">
            <v>审查通过</v>
          </cell>
          <cell r="I92" t="str">
            <v>同意</v>
          </cell>
        </row>
        <row r="93">
          <cell r="A93" t="str">
            <v>中国有色金属长沙勘察设计研究院有限公司</v>
          </cell>
          <cell r="B93" t="str">
            <v>914300001837688983</v>
          </cell>
          <cell r="C93" t="str">
            <v>长沙市雨花区振华路579号康庭园1栋101号</v>
          </cell>
          <cell r="D93" t="str">
            <v>廖从荣</v>
          </cell>
          <cell r="E93" t="str">
            <v>劳务（工程钻探）-</v>
          </cell>
          <cell r="F93" t="str">
            <v>周红</v>
          </cell>
          <cell r="G93" t="str">
            <v>2_B</v>
          </cell>
          <cell r="H93" t="str">
            <v>审查通过</v>
          </cell>
          <cell r="I93" t="str">
            <v>同意。</v>
          </cell>
        </row>
        <row r="94">
          <cell r="A94" t="str">
            <v>中国有色金属长沙勘察设计研究院有限公司</v>
          </cell>
          <cell r="B94" t="str">
            <v>914300001837688983</v>
          </cell>
          <cell r="C94" t="str">
            <v>长沙市雨花区振华路579号康庭园1栋101号</v>
          </cell>
          <cell r="D94" t="str">
            <v>廖从荣</v>
          </cell>
          <cell r="E94" t="str">
            <v>劳务（凿井）-</v>
          </cell>
          <cell r="F94" t="str">
            <v>熊娟娟</v>
          </cell>
          <cell r="G94" t="str">
            <v>2_A</v>
          </cell>
          <cell r="H94" t="str">
            <v>审查通过</v>
          </cell>
          <cell r="I94" t="str">
            <v>同意</v>
          </cell>
        </row>
        <row r="95">
          <cell r="A95" t="str">
            <v>中国有色金属长沙勘察设计研究院有限公司</v>
          </cell>
          <cell r="B95" t="str">
            <v>914300001837688983</v>
          </cell>
          <cell r="C95" t="str">
            <v>长沙市雨花区振华路579号康庭园1栋101号</v>
          </cell>
          <cell r="D95" t="str">
            <v>廖从荣</v>
          </cell>
          <cell r="E95" t="str">
            <v>劳务（凿井）-</v>
          </cell>
          <cell r="F95" t="str">
            <v>周红</v>
          </cell>
          <cell r="G95" t="str">
            <v>2_B</v>
          </cell>
          <cell r="H95" t="str">
            <v>审查通过</v>
          </cell>
          <cell r="I95" t="str">
            <v>同意。</v>
          </cell>
        </row>
        <row r="96">
          <cell r="A96" t="str">
            <v>中辉工程（湖南）有限公司</v>
          </cell>
          <cell r="B96" t="str">
            <v>430104000521998</v>
          </cell>
          <cell r="C96" t="str">
            <v>湖南省长沙市开福区青竹湖街道青竹湖路769号军民融合科技城C组团301</v>
          </cell>
          <cell r="D96" t="str">
            <v>胡思</v>
          </cell>
          <cell r="E96" t="str">
            <v>消防设施工程设计专项-</v>
          </cell>
          <cell r="F96" t="str">
            <v>熊娟娟</v>
          </cell>
          <cell r="G96" t="str">
            <v>2_A</v>
          </cell>
          <cell r="H96" t="str">
            <v>审查通过</v>
          </cell>
          <cell r="I96" t="str">
            <v>同意</v>
          </cell>
        </row>
        <row r="97">
          <cell r="A97" t="str">
            <v>中辉工程（湖南）有限公司</v>
          </cell>
          <cell r="B97" t="str">
            <v>430104000521998</v>
          </cell>
          <cell r="C97" t="str">
            <v>湖南省长沙市开福区青竹湖街道青竹湖路769号军民融合科技城C组团301</v>
          </cell>
          <cell r="D97" t="str">
            <v>胡思</v>
          </cell>
          <cell r="E97" t="str">
            <v>消防设施工程设计专项-</v>
          </cell>
          <cell r="F97" t="str">
            <v>祁阳</v>
          </cell>
          <cell r="G97" t="str">
            <v>2_B</v>
          </cell>
          <cell r="H97" t="str">
            <v>审查通过</v>
          </cell>
          <cell r="I97" t="str">
            <v>同意</v>
          </cell>
        </row>
        <row r="98">
          <cell r="A98" t="str">
            <v>中稳志存建设有限公司</v>
          </cell>
          <cell r="B98" t="str">
            <v>9143010268501325X8</v>
          </cell>
          <cell r="C98" t="str">
            <v>湖南省长沙市芙蓉区荷花路79号东方新城（东玺门）L4栋505房</v>
          </cell>
          <cell r="D98" t="str">
            <v>刘黎光</v>
          </cell>
          <cell r="E98" t="str">
            <v>建筑装饰工程设计专项-</v>
          </cell>
          <cell r="F98" t="str">
            <v>祁阳</v>
          </cell>
          <cell r="G98" t="str">
            <v>2_B</v>
          </cell>
          <cell r="H98" t="str">
            <v>审查不通过</v>
          </cell>
          <cell r="I98" t="str">
            <v>技术人员基本情况与业绩表中所在专业技术岗位配备不满足标准要求</v>
          </cell>
        </row>
        <row r="99">
          <cell r="A99" t="str">
            <v>中稳志存建设有限公司</v>
          </cell>
          <cell r="B99" t="str">
            <v>9143010268501325X8</v>
          </cell>
          <cell r="C99" t="str">
            <v>湖南省长沙市芙蓉区荷花路79号东方新城（东玺门）L4栋505房</v>
          </cell>
          <cell r="D99" t="str">
            <v>刘黎光</v>
          </cell>
          <cell r="E99" t="str">
            <v>建筑装饰工程设计专项-</v>
          </cell>
          <cell r="F99" t="str">
            <v>曾阳嵘</v>
          </cell>
          <cell r="G99" t="str">
            <v>2_A</v>
          </cell>
          <cell r="H99" t="str">
            <v>审查通过</v>
          </cell>
          <cell r="I99" t="str">
            <v>同意</v>
          </cell>
        </row>
        <row r="100">
          <cell r="A100" t="str">
            <v>中盐勘察设计院有限公司</v>
          </cell>
          <cell r="B100" t="str">
            <v>91430000444885348X</v>
          </cell>
          <cell r="C100" t="str">
            <v>雨花区体院路28号</v>
          </cell>
          <cell r="D100" t="str">
            <v>尹科明</v>
          </cell>
          <cell r="E100" t="str">
            <v>水污染防治工程-</v>
          </cell>
          <cell r="F100" t="str">
            <v>祁阳</v>
          </cell>
          <cell r="G100" t="str">
            <v>2_B</v>
          </cell>
          <cell r="H100" t="str">
            <v>审查不通过</v>
          </cell>
          <cell r="I100" t="str">
            <v>社保证明有效期已过，补充提供专业技术人员近三个月个人参保证明</v>
          </cell>
        </row>
        <row r="101">
          <cell r="A101" t="str">
            <v>中盐勘察设计院有限公司</v>
          </cell>
          <cell r="B101" t="str">
            <v>91430000444885348X</v>
          </cell>
          <cell r="C101" t="str">
            <v>雨花区体院路28号</v>
          </cell>
          <cell r="D101" t="str">
            <v>尹科明</v>
          </cell>
          <cell r="E101" t="str">
            <v>水污染防治工程-</v>
          </cell>
          <cell r="F101" t="str">
            <v>曾阳嵘</v>
          </cell>
          <cell r="G101" t="str">
            <v>2_A</v>
          </cell>
          <cell r="H101" t="str">
            <v>审查通过</v>
          </cell>
          <cell r="I101" t="str">
            <v>同意</v>
          </cell>
        </row>
        <row r="102">
          <cell r="A102" t="str">
            <v>中盐勘察设计院有限公司</v>
          </cell>
          <cell r="B102" t="str">
            <v>91430000444885348X</v>
          </cell>
          <cell r="C102" t="str">
            <v>雨花区体院路28号</v>
          </cell>
          <cell r="D102" t="str">
            <v>尹科明</v>
          </cell>
          <cell r="E102" t="str">
            <v>污染修复工程-</v>
          </cell>
          <cell r="F102" t="str">
            <v>熊娟娟</v>
          </cell>
          <cell r="G102" t="str">
            <v>2_A</v>
          </cell>
          <cell r="H102" t="str">
            <v>审查通过</v>
          </cell>
          <cell r="I102" t="str">
            <v>同意</v>
          </cell>
        </row>
        <row r="103">
          <cell r="A103" t="str">
            <v>中盐勘察设计院有限公司</v>
          </cell>
          <cell r="B103" t="str">
            <v>91430000444885348X</v>
          </cell>
          <cell r="C103" t="str">
            <v>雨花区体院路28号</v>
          </cell>
          <cell r="D103" t="str">
            <v>尹科明</v>
          </cell>
          <cell r="E103" t="str">
            <v>污染修复工程-</v>
          </cell>
          <cell r="F103" t="str">
            <v>周红</v>
          </cell>
          <cell r="G103" t="str">
            <v>2_B</v>
          </cell>
          <cell r="H103" t="str">
            <v>审查通过</v>
          </cell>
          <cell r="I103" t="str">
            <v>同意。</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view="pageBreakPreview" zoomScaleNormal="55" zoomScaleSheetLayoutView="100" workbookViewId="0">
      <selection activeCell="G8" sqref="G8"/>
    </sheetView>
  </sheetViews>
  <sheetFormatPr defaultColWidth="9.025" defaultRowHeight="13.5" outlineLevelCol="7"/>
  <cols>
    <col min="1" max="1" width="9.025" style="1"/>
    <col min="2" max="2" width="34.0416666666667" style="2" customWidth="true"/>
    <col min="3" max="3" width="19.5" customWidth="true"/>
    <col min="4" max="4" width="12.125" style="1" customWidth="true"/>
    <col min="5" max="5" width="37.0833333333333" style="2" customWidth="true"/>
    <col min="6" max="6" width="12.325" style="1" customWidth="true"/>
    <col min="7" max="7" width="34.0416666666667" style="1" customWidth="true"/>
    <col min="8" max="8" width="16.3166666666667" style="1" customWidth="true"/>
  </cols>
  <sheetData>
    <row r="1" ht="35" customHeight="true" spans="1:8">
      <c r="A1" s="3" t="s">
        <v>0</v>
      </c>
      <c r="B1" s="4"/>
      <c r="C1" s="3"/>
      <c r="D1" s="4"/>
      <c r="E1" s="4"/>
      <c r="F1" s="4"/>
      <c r="G1" s="4"/>
      <c r="H1" s="4"/>
    </row>
    <row r="2" ht="44" customHeight="true" spans="1:8">
      <c r="A2" s="5" t="s">
        <v>1</v>
      </c>
      <c r="B2" s="5"/>
      <c r="C2" s="5"/>
      <c r="D2" s="5"/>
      <c r="E2" s="5"/>
      <c r="F2" s="5"/>
      <c r="G2" s="5"/>
      <c r="H2" s="5"/>
    </row>
    <row r="3" ht="30" customHeight="true" spans="1:8">
      <c r="A3" s="6" t="s">
        <v>2</v>
      </c>
      <c r="B3" s="6" t="s">
        <v>3</v>
      </c>
      <c r="C3" s="6" t="s">
        <v>4</v>
      </c>
      <c r="D3" s="6" t="s">
        <v>5</v>
      </c>
      <c r="E3" s="6" t="s">
        <v>6</v>
      </c>
      <c r="F3" s="6" t="s">
        <v>7</v>
      </c>
      <c r="G3" s="6" t="s">
        <v>8</v>
      </c>
      <c r="H3" s="6" t="s">
        <v>9</v>
      </c>
    </row>
    <row r="4" ht="30" customHeight="true" spans="1:8">
      <c r="A4" s="7">
        <v>1</v>
      </c>
      <c r="B4" s="8" t="s">
        <v>10</v>
      </c>
      <c r="C4" s="8" t="str">
        <f>VLOOKUP(B4,'[1]0'!$1:$1048576,2,FALSE)</f>
        <v>91430700785368269B</v>
      </c>
      <c r="D4" s="8" t="str">
        <f>VLOOKUP(B4,'[1]0'!$1:$1048576,4,FALSE)</f>
        <v>徐维君</v>
      </c>
      <c r="E4" s="8" t="str">
        <f>VLOOKUP(B4,'[1]0'!$1:$1048576,3,FALSE)</f>
        <v>湖南省常德市武陵区南坪街道办事处白马社区紫菱路1987号</v>
      </c>
      <c r="F4" s="9" t="s">
        <v>11</v>
      </c>
      <c r="G4" s="8" t="s">
        <v>12</v>
      </c>
      <c r="H4" s="7" t="s">
        <v>13</v>
      </c>
    </row>
    <row r="5" ht="30" customHeight="true" spans="1:8">
      <c r="A5" s="7">
        <v>2</v>
      </c>
      <c r="B5" s="8" t="s">
        <v>10</v>
      </c>
      <c r="C5" s="8" t="str">
        <f>VLOOKUP(B5,'[1]0'!$1:$1048576,2,FALSE)</f>
        <v>91430700785368269B</v>
      </c>
      <c r="D5" s="8" t="str">
        <f>VLOOKUP(B5,'[1]0'!$1:$1048576,4,FALSE)</f>
        <v>徐维君</v>
      </c>
      <c r="E5" s="8" t="str">
        <f>VLOOKUP(B5,'[1]0'!$1:$1048576,3,FALSE)</f>
        <v>湖南省常德市武陵区南坪街道办事处白马社区紫菱路1987号</v>
      </c>
      <c r="F5" s="9" t="s">
        <v>11</v>
      </c>
      <c r="G5" s="8" t="s">
        <v>14</v>
      </c>
      <c r="H5" s="7" t="s">
        <v>13</v>
      </c>
    </row>
    <row r="6" ht="30" customHeight="true" spans="1:8">
      <c r="A6" s="7">
        <v>3</v>
      </c>
      <c r="B6" s="8" t="s">
        <v>15</v>
      </c>
      <c r="C6" s="8" t="str">
        <f>VLOOKUP(B6,'[1]0'!$1:$1048576,2,FALSE)</f>
        <v>9143020078803829X6</v>
      </c>
      <c r="D6" s="8" t="str">
        <f>VLOOKUP(B6,'[1]0'!$1:$1048576,4,FALSE)</f>
        <v>杨建</v>
      </c>
      <c r="E6" s="8" t="str">
        <f>VLOOKUP(B6,'[1]0'!$1:$1048576,3,FALSE)</f>
        <v>岳麓区学士街道学士路336号湖南省检验检测特色产业园A1栋一楼</v>
      </c>
      <c r="F6" s="9" t="s">
        <v>11</v>
      </c>
      <c r="G6" s="8" t="s">
        <v>12</v>
      </c>
      <c r="H6" s="7" t="s">
        <v>13</v>
      </c>
    </row>
    <row r="7" ht="30" customHeight="true" spans="1:8">
      <c r="A7" s="7">
        <v>4</v>
      </c>
      <c r="B7" s="8" t="s">
        <v>16</v>
      </c>
      <c r="C7" s="8" t="str">
        <f>VLOOKUP(B7,'[1]0'!$1:$1048576,2,FALSE)</f>
        <v>914304827828692797</v>
      </c>
      <c r="D7" s="8" t="str">
        <f>VLOOKUP(B7,'[1]0'!$1:$1048576,4,FALSE)</f>
        <v>蒋海平</v>
      </c>
      <c r="E7" s="8" t="str">
        <f>VLOOKUP(B7,'[1]0'!$1:$1048576,3,FALSE)</f>
        <v>湖南常宁市水口山镇常青路</v>
      </c>
      <c r="F7" s="9" t="s">
        <v>11</v>
      </c>
      <c r="G7" s="8" t="s">
        <v>17</v>
      </c>
      <c r="H7" s="7" t="s">
        <v>13</v>
      </c>
    </row>
    <row r="8" ht="30" customHeight="true" spans="1:8">
      <c r="A8" s="7">
        <v>5</v>
      </c>
      <c r="B8" s="8" t="s">
        <v>16</v>
      </c>
      <c r="C8" s="8" t="str">
        <f>VLOOKUP(B8,'[1]0'!$1:$1048576,2,FALSE)</f>
        <v>914304827828692797</v>
      </c>
      <c r="D8" s="8" t="str">
        <f>VLOOKUP(B8,'[1]0'!$1:$1048576,4,FALSE)</f>
        <v>蒋海平</v>
      </c>
      <c r="E8" s="8" t="str">
        <f>VLOOKUP(B8,'[1]0'!$1:$1048576,3,FALSE)</f>
        <v>湖南常宁市水口山镇常青路</v>
      </c>
      <c r="F8" s="9" t="s">
        <v>11</v>
      </c>
      <c r="G8" s="8" t="s">
        <v>18</v>
      </c>
      <c r="H8" s="7" t="s">
        <v>13</v>
      </c>
    </row>
    <row r="9" ht="30" customHeight="true" spans="1:8">
      <c r="A9" s="7">
        <v>6</v>
      </c>
      <c r="B9" s="8" t="s">
        <v>19</v>
      </c>
      <c r="C9" s="8" t="str">
        <f>VLOOKUP(B9,'[1]0'!$1:$1048576,2,FALSE)</f>
        <v>91430102745902930F</v>
      </c>
      <c r="D9" s="8" t="str">
        <f>VLOOKUP(B9,'[1]0'!$1:$1048576,4,FALSE)</f>
        <v>周泽强</v>
      </c>
      <c r="E9" s="8" t="str">
        <f>VLOOKUP(B9,'[1]0'!$1:$1048576,3,FALSE)</f>
        <v>天心区环保工业园港子河路129号</v>
      </c>
      <c r="F9" s="9" t="s">
        <v>11</v>
      </c>
      <c r="G9" s="8" t="s">
        <v>20</v>
      </c>
      <c r="H9" s="7" t="s">
        <v>13</v>
      </c>
    </row>
    <row r="10" ht="30" customHeight="true" spans="1:8">
      <c r="A10" s="7">
        <v>7</v>
      </c>
      <c r="B10" s="8" t="s">
        <v>21</v>
      </c>
      <c r="C10" s="8" t="str">
        <f>VLOOKUP(B10,'[1]0'!$1:$1048576,2,FALSE)</f>
        <v>91430200785351010T</v>
      </c>
      <c r="D10" s="8" t="str">
        <f>VLOOKUP(B10,'[1]0'!$1:$1048576,4,FALSE)</f>
        <v>温先亮</v>
      </c>
      <c r="E10" s="8" t="str">
        <f>VLOOKUP(B10,'[1]0'!$1:$1048576,3,FALSE)</f>
        <v>湖南省株洲市天元区天易科技城自主创业园E6栋103-303号</v>
      </c>
      <c r="F10" s="9" t="s">
        <v>11</v>
      </c>
      <c r="G10" s="8" t="s">
        <v>22</v>
      </c>
      <c r="H10" s="7" t="s">
        <v>13</v>
      </c>
    </row>
    <row r="11" ht="30" customHeight="true" spans="1:8">
      <c r="A11" s="7">
        <v>8</v>
      </c>
      <c r="B11" s="8" t="s">
        <v>21</v>
      </c>
      <c r="C11" s="8" t="str">
        <f>VLOOKUP(B11,'[1]0'!$1:$1048576,2,FALSE)</f>
        <v>91430200785351010T</v>
      </c>
      <c r="D11" s="8" t="str">
        <f>VLOOKUP(B11,'[1]0'!$1:$1048576,4,FALSE)</f>
        <v>温先亮</v>
      </c>
      <c r="E11" s="8" t="str">
        <f>VLOOKUP(B11,'[1]0'!$1:$1048576,3,FALSE)</f>
        <v>湖南省株洲市天元区天易科技城自主创业园E6栋103-303号</v>
      </c>
      <c r="F11" s="9" t="s">
        <v>11</v>
      </c>
      <c r="G11" s="8" t="s">
        <v>23</v>
      </c>
      <c r="H11" s="7" t="s">
        <v>13</v>
      </c>
    </row>
    <row r="12" ht="30" customHeight="true" spans="1:8">
      <c r="A12" s="7">
        <v>9</v>
      </c>
      <c r="B12" s="8" t="s">
        <v>24</v>
      </c>
      <c r="C12" s="8" t="str">
        <f>VLOOKUP(B12,'[1]0'!$1:$1048576,2,FALSE)</f>
        <v>91430000183777268E</v>
      </c>
      <c r="D12" s="8" t="str">
        <f>VLOOKUP(B12,'[1]0'!$1:$1048576,4,FALSE)</f>
        <v>皮里</v>
      </c>
      <c r="E12" s="8" t="str">
        <f>VLOOKUP(B12,'[1]0'!$1:$1048576,3,FALSE)</f>
        <v>湖南省长沙市雨花区侯家塘街道韶山北路356号老办公楼四楼</v>
      </c>
      <c r="F12" s="9" t="s">
        <v>11</v>
      </c>
      <c r="G12" s="8" t="s">
        <v>23</v>
      </c>
      <c r="H12" s="7" t="s">
        <v>13</v>
      </c>
    </row>
    <row r="13" ht="30" customHeight="true" spans="1:8">
      <c r="A13" s="7">
        <v>10</v>
      </c>
      <c r="B13" s="8" t="s">
        <v>25</v>
      </c>
      <c r="C13" s="8" t="str">
        <f>VLOOKUP(B13,'[1]0'!$1:$1048576,2,FALSE)</f>
        <v>914301036616500270</v>
      </c>
      <c r="D13" s="8" t="str">
        <f>VLOOKUP(B13,'[1]0'!$1:$1048576,4,FALSE)</f>
        <v>屈小娜</v>
      </c>
      <c r="E13" s="8" t="str">
        <f>VLOOKUP(B13,'[1]0'!$1:$1048576,3,FALSE)</f>
        <v>长沙市天心区新姚北路208号枫景公寓3栋902室</v>
      </c>
      <c r="F13" s="9" t="s">
        <v>11</v>
      </c>
      <c r="G13" s="8" t="s">
        <v>26</v>
      </c>
      <c r="H13" s="7" t="s">
        <v>13</v>
      </c>
    </row>
    <row r="14" ht="30" customHeight="true" spans="1:8">
      <c r="A14" s="7">
        <v>11</v>
      </c>
      <c r="B14" s="8" t="s">
        <v>27</v>
      </c>
      <c r="C14" s="8" t="str">
        <f>VLOOKUP(B14,'[1]0'!$1:$1048576,2,FALSE)</f>
        <v>91430100274958515J</v>
      </c>
      <c r="D14" s="8" t="str">
        <f>VLOOKUP(B14,'[1]0'!$1:$1048576,4,FALSE)</f>
        <v>龙明辉</v>
      </c>
      <c r="E14" s="8" t="str">
        <f>VLOOKUP(B14,'[1]0'!$1:$1048576,3,FALSE)</f>
        <v>长沙高新开发区东方红街道林语路247号</v>
      </c>
      <c r="F14" s="9" t="s">
        <v>11</v>
      </c>
      <c r="G14" s="8" t="s">
        <v>28</v>
      </c>
      <c r="H14" s="7" t="s">
        <v>13</v>
      </c>
    </row>
    <row r="15" ht="30" customHeight="true" spans="1:8">
      <c r="A15" s="7">
        <v>12</v>
      </c>
      <c r="B15" s="8" t="s">
        <v>29</v>
      </c>
      <c r="C15" s="8" t="str">
        <f>VLOOKUP(B15,'[1]0'!$1:$1048576,2,FALSE)</f>
        <v>9143030058094084X5</v>
      </c>
      <c r="D15" s="8" t="str">
        <f>VLOOKUP(B15,'[1]0'!$1:$1048576,4,FALSE)</f>
        <v>戴军</v>
      </c>
      <c r="E15" s="8" t="str">
        <f>VLOOKUP(B15,'[1]0'!$1:$1048576,3,FALSE)</f>
        <v>湖南省湘潭市高新区双马街道林茵路1号恒安消防科技孵化基地</v>
      </c>
      <c r="F15" s="9" t="s">
        <v>11</v>
      </c>
      <c r="G15" s="8" t="s">
        <v>23</v>
      </c>
      <c r="H15" s="7" t="s">
        <v>13</v>
      </c>
    </row>
    <row r="16" ht="30" customHeight="true" spans="1:8">
      <c r="A16" s="7">
        <v>13</v>
      </c>
      <c r="B16" s="8" t="s">
        <v>30</v>
      </c>
      <c r="C16" s="8" t="str">
        <f>VLOOKUP(B16,'[1]0'!$1:$1048576,2,FALSE)</f>
        <v>91430103689517893Y</v>
      </c>
      <c r="D16" s="8" t="str">
        <f>VLOOKUP(B16,'[1]0'!$1:$1048576,4,FALSE)</f>
        <v>田子贵</v>
      </c>
      <c r="E16" s="8" t="str">
        <f>VLOOKUP(B16,'[1]0'!$1:$1048576,3,FALSE)</f>
        <v>长沙市雨花区洞井中路411号园康星都荟小区5栋12层1205号</v>
      </c>
      <c r="F16" s="9" t="s">
        <v>11</v>
      </c>
      <c r="G16" s="8" t="s">
        <v>31</v>
      </c>
      <c r="H16" s="7" t="s">
        <v>13</v>
      </c>
    </row>
    <row r="17" ht="30" customHeight="true" spans="1:8">
      <c r="A17" s="7">
        <v>14</v>
      </c>
      <c r="B17" s="8" t="s">
        <v>32</v>
      </c>
      <c r="C17" s="8" t="str">
        <f>VLOOKUP(B17,'[1]0'!$1:$1048576,2,FALSE)</f>
        <v>91430702758016751A</v>
      </c>
      <c r="D17" s="8" t="str">
        <f>VLOOKUP(B17,'[1]0'!$1:$1048576,4,FALSE)</f>
        <v>曾汉强</v>
      </c>
      <c r="E17" s="8" t="str">
        <f>VLOOKUP(B17,'[1]0'!$1:$1048576,3,FALSE)</f>
        <v>常德柳叶湖旅游度假区七里桥街道七里桥社区星语林创客大街2栋2楼211室-215室</v>
      </c>
      <c r="F17" s="9" t="s">
        <v>11</v>
      </c>
      <c r="G17" s="8" t="s">
        <v>23</v>
      </c>
      <c r="H17" s="7" t="s">
        <v>13</v>
      </c>
    </row>
    <row r="18" ht="30" customHeight="true" spans="1:8">
      <c r="A18" s="7">
        <v>15</v>
      </c>
      <c r="B18" s="8" t="s">
        <v>33</v>
      </c>
      <c r="C18" s="8" t="str">
        <f>VLOOKUP(B18,'[1]0'!$1:$1048576,2,FALSE)</f>
        <v>91430600758016604N</v>
      </c>
      <c r="D18" s="8" t="str">
        <f>VLOOKUP(B18,'[1]0'!$1:$1048576,4,FALSE)</f>
        <v>李海平</v>
      </c>
      <c r="E18" s="8" t="str">
        <f>VLOOKUP(B18,'[1]0'!$1:$1048576,3,FALSE)</f>
        <v>岳阳经济技术开发区岳阳大道东666号</v>
      </c>
      <c r="F18" s="9" t="s">
        <v>11</v>
      </c>
      <c r="G18" s="8" t="s">
        <v>34</v>
      </c>
      <c r="H18" s="7" t="s">
        <v>13</v>
      </c>
    </row>
    <row r="19" ht="30" customHeight="true" spans="1:8">
      <c r="A19" s="7">
        <v>16</v>
      </c>
      <c r="B19" s="8" t="s">
        <v>35</v>
      </c>
      <c r="C19" s="8" t="str">
        <f>VLOOKUP(B19,'[1]0'!$1:$1048576,2,FALSE)</f>
        <v>91430300799129576D</v>
      </c>
      <c r="D19" s="8" t="str">
        <f>VLOOKUP(B19,'[1]0'!$1:$1048576,4,FALSE)</f>
        <v>姜特辉</v>
      </c>
      <c r="E19" s="8" t="str">
        <f>VLOOKUP(B19,'[1]0'!$1:$1048576,3,FALSE)</f>
        <v>长沙高新开发区岳麓西大道2450号环创园A2栋108号房</v>
      </c>
      <c r="F19" s="9" t="s">
        <v>11</v>
      </c>
      <c r="G19" s="8" t="s">
        <v>31</v>
      </c>
      <c r="H19" s="7" t="s">
        <v>13</v>
      </c>
    </row>
    <row r="20" ht="30" customHeight="true" spans="1:8">
      <c r="A20" s="7">
        <v>17</v>
      </c>
      <c r="B20" s="8" t="s">
        <v>36</v>
      </c>
      <c r="C20" s="8" t="str">
        <f>VLOOKUP(B20,'[1]0'!$1:$1048576,2,FALSE)</f>
        <v>91430681740614251K</v>
      </c>
      <c r="D20" s="8" t="str">
        <f>VLOOKUP(B20,'[1]0'!$1:$1048576,4,FALSE)</f>
        <v>彭映山</v>
      </c>
      <c r="E20" s="8" t="str">
        <f>VLOOKUP(B20,'[1]0'!$1:$1048576,3,FALSE)</f>
        <v>湖南省汨罗市大众南路132号</v>
      </c>
      <c r="F20" s="9" t="s">
        <v>11</v>
      </c>
      <c r="G20" s="8" t="s">
        <v>37</v>
      </c>
      <c r="H20" s="7" t="s">
        <v>13</v>
      </c>
    </row>
    <row r="21" ht="30" customHeight="true" spans="1:8">
      <c r="A21" s="7">
        <v>18</v>
      </c>
      <c r="B21" s="8" t="s">
        <v>38</v>
      </c>
      <c r="C21" s="8" t="str">
        <f>VLOOKUP(B21,'[1]0'!$1:$1048576,2,FALSE)</f>
        <v>91430000444876302N</v>
      </c>
      <c r="D21" s="8" t="str">
        <f>VLOOKUP(B21,'[1]0'!$1:$1048576,4,FALSE)</f>
        <v>戴勇军</v>
      </c>
      <c r="E21" s="8" t="str">
        <f>VLOOKUP(B21,'[1]0'!$1:$1048576,3,FALSE)</f>
        <v>湖南省长沙市开福区文创路7号马栏山创意中心C栋101</v>
      </c>
      <c r="F21" s="9" t="s">
        <v>11</v>
      </c>
      <c r="G21" s="8" t="s">
        <v>39</v>
      </c>
      <c r="H21" s="7" t="s">
        <v>13</v>
      </c>
    </row>
    <row r="22" ht="30" customHeight="true" spans="1:8">
      <c r="A22" s="7">
        <v>19</v>
      </c>
      <c r="B22" s="8" t="s">
        <v>40</v>
      </c>
      <c r="C22" s="8" t="str">
        <f>VLOOKUP(B22,'[1]0'!$1:$1048576,2,FALSE)</f>
        <v>914301056616526710</v>
      </c>
      <c r="D22" s="8" t="str">
        <f>VLOOKUP(B22,'[1]0'!$1:$1048576,4,FALSE)</f>
        <v>李利红</v>
      </c>
      <c r="E22" s="8" t="str">
        <f>VLOOKUP(B22,'[1]0'!$1:$1048576,3,FALSE)</f>
        <v>湖南省长沙市岳麓区学士街道云栖路559号艾邦科技产业园1栋1705号</v>
      </c>
      <c r="F22" s="9" t="s">
        <v>11</v>
      </c>
      <c r="G22" s="8" t="s">
        <v>23</v>
      </c>
      <c r="H22" s="7" t="s">
        <v>13</v>
      </c>
    </row>
    <row r="23" ht="30" customHeight="true" spans="1:8">
      <c r="A23" s="7">
        <v>20</v>
      </c>
      <c r="B23" s="8" t="s">
        <v>41</v>
      </c>
      <c r="C23" s="8" t="str">
        <f>VLOOKUP(B23,'[1]0'!$1:$1048576,2,FALSE)</f>
        <v>91430200320574660K</v>
      </c>
      <c r="D23" s="8" t="str">
        <f>VLOOKUP(B23,'[1]0'!$1:$1048576,4,FALSE)</f>
        <v>黄波</v>
      </c>
      <c r="E23" s="8" t="str">
        <f>VLOOKUP(B23,'[1]0'!$1:$1048576,3,FALSE)</f>
        <v>湖南省株洲市天元区三鑫路39号经世龙城36栋、经世大厦501号房</v>
      </c>
      <c r="F23" s="9" t="s">
        <v>11</v>
      </c>
      <c r="G23" s="8" t="s">
        <v>28</v>
      </c>
      <c r="H23" s="7" t="s">
        <v>13</v>
      </c>
    </row>
    <row r="24" ht="30" customHeight="true" spans="1:8">
      <c r="A24" s="7">
        <v>21</v>
      </c>
      <c r="B24" s="8" t="s">
        <v>42</v>
      </c>
      <c r="C24" s="8" t="str">
        <f>VLOOKUP(B24,'[1]0'!$1:$1048576,2,FALSE)</f>
        <v>9143010257433750XL</v>
      </c>
      <c r="D24" s="8" t="str">
        <f>VLOOKUP(B24,'[1]0'!$1:$1048576,4,FALSE)</f>
        <v>旷文斌</v>
      </c>
      <c r="E24" s="8" t="str">
        <f>VLOOKUP(B24,'[1]0'!$1:$1048576,3,FALSE)</f>
        <v>湖南省长沙市芙蓉区火星街道马王堆北路18号福临古汉国际商业广场第1栋10层1004号房</v>
      </c>
      <c r="F24" s="9" t="s">
        <v>11</v>
      </c>
      <c r="G24" s="8" t="s">
        <v>26</v>
      </c>
      <c r="H24" s="7" t="s">
        <v>13</v>
      </c>
    </row>
    <row r="25" ht="30" customHeight="true" spans="1:8">
      <c r="A25" s="7">
        <v>22</v>
      </c>
      <c r="B25" s="8" t="s">
        <v>43</v>
      </c>
      <c r="C25" s="8" t="str">
        <f>VLOOKUP(B25,'[1]0'!$1:$1048576,2,FALSE)</f>
        <v>91430111722575260N</v>
      </c>
      <c r="D25" s="8" t="str">
        <f>VLOOKUP(B25,'[1]0'!$1:$1048576,4,FALSE)</f>
        <v>周怡彦</v>
      </c>
      <c r="E25" s="8" t="str">
        <f>VLOOKUP(B25,'[1]0'!$1:$1048576,3,FALSE)</f>
        <v>湖南省长沙市天心区芙蓉中路二段200号体育公寓4栋2101</v>
      </c>
      <c r="F25" s="9" t="s">
        <v>11</v>
      </c>
      <c r="G25" s="8" t="s">
        <v>44</v>
      </c>
      <c r="H25" s="7" t="s">
        <v>13</v>
      </c>
    </row>
    <row r="26" ht="30" customHeight="true" spans="1:8">
      <c r="A26" s="7">
        <v>23</v>
      </c>
      <c r="B26" s="8" t="s">
        <v>45</v>
      </c>
      <c r="C26" s="8" t="str">
        <f>VLOOKUP(B26,'[1]0'!$1:$1048576,2,FALSE)</f>
        <v>91430100765642275R</v>
      </c>
      <c r="D26" s="8" t="str">
        <f>VLOOKUP(B26,'[1]0'!$1:$1048576,4,FALSE)</f>
        <v>谭石荣</v>
      </c>
      <c r="E26" s="8" t="str">
        <f>VLOOKUP(B26,'[1]0'!$1:$1048576,3,FALSE)</f>
        <v>湖南省长沙市宁乡市高新区蓼叶坡路</v>
      </c>
      <c r="F26" s="9" t="s">
        <v>11</v>
      </c>
      <c r="G26" s="8" t="s">
        <v>28</v>
      </c>
      <c r="H26" s="7" t="s">
        <v>13</v>
      </c>
    </row>
    <row r="27" ht="30" customHeight="true" spans="1:8">
      <c r="A27" s="7">
        <v>24</v>
      </c>
      <c r="B27" s="8" t="s">
        <v>46</v>
      </c>
      <c r="C27" s="8" t="str">
        <f>VLOOKUP(B27,'[1]0'!$1:$1048576,2,FALSE)</f>
        <v>91430000320592551N</v>
      </c>
      <c r="D27" s="8" t="str">
        <f>VLOOKUP(B27,'[1]0'!$1:$1048576,4,FALSE)</f>
        <v>柯惠祥</v>
      </c>
      <c r="E27" s="8" t="str">
        <f>VLOOKUP(B27,'[1]0'!$1:$1048576,3,FALSE)</f>
        <v>长沙市芙蓉区荷花路街道人民东路99号长房东郡大厦11层1108号房</v>
      </c>
      <c r="F27" s="9" t="s">
        <v>11</v>
      </c>
      <c r="G27" s="8" t="s">
        <v>47</v>
      </c>
      <c r="H27" s="7" t="s">
        <v>13</v>
      </c>
    </row>
    <row r="28" ht="30" customHeight="true" spans="1:8">
      <c r="A28" s="7">
        <v>25</v>
      </c>
      <c r="B28" s="8" t="s">
        <v>46</v>
      </c>
      <c r="C28" s="8" t="str">
        <f>VLOOKUP(B28,'[1]0'!$1:$1048576,2,FALSE)</f>
        <v>91430000320592551N</v>
      </c>
      <c r="D28" s="8" t="str">
        <f>VLOOKUP(B28,'[1]0'!$1:$1048576,4,FALSE)</f>
        <v>柯惠祥</v>
      </c>
      <c r="E28" s="8" t="str">
        <f>VLOOKUP(B28,'[1]0'!$1:$1048576,3,FALSE)</f>
        <v>长沙市芙蓉区荷花路街道人民东路99号长房东郡大厦11层1108号房</v>
      </c>
      <c r="F28" s="9" t="s">
        <v>11</v>
      </c>
      <c r="G28" s="8" t="s">
        <v>23</v>
      </c>
      <c r="H28" s="7" t="s">
        <v>13</v>
      </c>
    </row>
    <row r="29" ht="30" customHeight="true" spans="1:8">
      <c r="A29" s="7">
        <v>26</v>
      </c>
      <c r="B29" s="8" t="s">
        <v>48</v>
      </c>
      <c r="C29" s="8" t="str">
        <f>VLOOKUP(B29,'[1]0'!$1:$1048576,2,FALSE)</f>
        <v>91430100183851931A</v>
      </c>
      <c r="D29" s="8" t="str">
        <f>VLOOKUP(B29,'[1]0'!$1:$1048576,4,FALSE)</f>
        <v>杨继才</v>
      </c>
      <c r="E29" s="8" t="str">
        <f>VLOOKUP(B29,'[1]0'!$1:$1048576,3,FALSE)</f>
        <v>长沙市芙蓉区蔡锷中路48号永华大厦801-804房</v>
      </c>
      <c r="F29" s="9" t="s">
        <v>11</v>
      </c>
      <c r="G29" s="8" t="s">
        <v>28</v>
      </c>
      <c r="H29" s="7" t="s">
        <v>13</v>
      </c>
    </row>
    <row r="30" ht="30" customHeight="true" spans="1:8">
      <c r="A30" s="7">
        <v>27</v>
      </c>
      <c r="B30" s="8" t="s">
        <v>49</v>
      </c>
      <c r="C30" s="8" t="str">
        <f>VLOOKUP(B30,'[1]0'!$1:$1048576,2,FALSE)</f>
        <v>100000000033521</v>
      </c>
      <c r="D30" s="8" t="str">
        <f>VLOOKUP(B30,'[1]0'!$1:$1048576,4,FALSE)</f>
        <v>卓晓军</v>
      </c>
      <c r="E30" s="8" t="str">
        <f>VLOOKUP(B30,'[1]0'!$1:$1048576,3,FALSE)</f>
        <v>湖南省长沙市麓山南路966号</v>
      </c>
      <c r="F30" s="9" t="s">
        <v>11</v>
      </c>
      <c r="G30" s="8" t="s">
        <v>50</v>
      </c>
      <c r="H30" s="7" t="s">
        <v>13</v>
      </c>
    </row>
    <row r="31" ht="30" customHeight="true" spans="1:8">
      <c r="A31" s="7">
        <v>28</v>
      </c>
      <c r="B31" s="8" t="s">
        <v>49</v>
      </c>
      <c r="C31" s="8" t="str">
        <f>VLOOKUP(B31,'[1]0'!$1:$1048576,2,FALSE)</f>
        <v>100000000033521</v>
      </c>
      <c r="D31" s="8" t="str">
        <f>VLOOKUP(B31,'[1]0'!$1:$1048576,4,FALSE)</f>
        <v>卓晓军</v>
      </c>
      <c r="E31" s="8" t="str">
        <f>VLOOKUP(B31,'[1]0'!$1:$1048576,3,FALSE)</f>
        <v>湖南省长沙市麓山南路966号</v>
      </c>
      <c r="F31" s="9" t="s">
        <v>11</v>
      </c>
      <c r="G31" s="8" t="s">
        <v>51</v>
      </c>
      <c r="H31" s="7" t="s">
        <v>13</v>
      </c>
    </row>
    <row r="32" ht="30" customHeight="true" spans="1:8">
      <c r="A32" s="7">
        <v>29</v>
      </c>
      <c r="B32" s="8" t="s">
        <v>52</v>
      </c>
      <c r="C32" s="8" t="str">
        <f>VLOOKUP(B32,'[1]0'!$1:$1048576,2,FALSE)</f>
        <v>91430100183851907R</v>
      </c>
      <c r="D32" s="8" t="str">
        <f>VLOOKUP(B32,'[1]0'!$1:$1048576,4,FALSE)</f>
        <v>曾卓</v>
      </c>
      <c r="E32" s="8" t="str">
        <f>VLOOKUP(B32,'[1]0'!$1:$1048576,3,FALSE)</f>
        <v>湖南省长沙市雨花区曙光中路297号</v>
      </c>
      <c r="F32" s="9" t="s">
        <v>11</v>
      </c>
      <c r="G32" s="8" t="s">
        <v>53</v>
      </c>
      <c r="H32" s="7" t="s">
        <v>13</v>
      </c>
    </row>
    <row r="33" ht="30" customHeight="true" spans="1:8">
      <c r="A33" s="7">
        <v>30</v>
      </c>
      <c r="B33" s="8" t="s">
        <v>54</v>
      </c>
      <c r="C33" s="8" t="str">
        <f>VLOOKUP(B33,'[1]0'!$1:$1048576,2,FALSE)</f>
        <v>91430100MAC5RNE53Q</v>
      </c>
      <c r="D33" s="8" t="str">
        <f>VLOOKUP(B33,'[1]0'!$1:$1048576,4,FALSE)</f>
        <v>蒋正良</v>
      </c>
      <c r="E33" s="8" t="str">
        <f>VLOOKUP(B33,'[1]0'!$1:$1048576,3,FALSE)</f>
        <v>长沙市岳麓区大学科技城岳麓街道科技创意园6栋401房</v>
      </c>
      <c r="F33" s="9" t="s">
        <v>11</v>
      </c>
      <c r="G33" s="8" t="s">
        <v>55</v>
      </c>
      <c r="H33" s="7" t="s">
        <v>13</v>
      </c>
    </row>
    <row r="34" ht="30" customHeight="true" spans="1:8">
      <c r="A34" s="7">
        <v>31</v>
      </c>
      <c r="B34" s="8" t="s">
        <v>54</v>
      </c>
      <c r="C34" s="8" t="str">
        <f>VLOOKUP(B34,'[1]0'!$1:$1048576,2,FALSE)</f>
        <v>91430100MAC5RNE53Q</v>
      </c>
      <c r="D34" s="8" t="str">
        <f>VLOOKUP(B34,'[1]0'!$1:$1048576,4,FALSE)</f>
        <v>蒋正良</v>
      </c>
      <c r="E34" s="8" t="str">
        <f>VLOOKUP(B34,'[1]0'!$1:$1048576,3,FALSE)</f>
        <v>长沙市岳麓区大学科技城岳麓街道科技创意园6栋401房</v>
      </c>
      <c r="F34" s="9" t="s">
        <v>11</v>
      </c>
      <c r="G34" s="8" t="s">
        <v>56</v>
      </c>
      <c r="H34" s="7" t="s">
        <v>13</v>
      </c>
    </row>
    <row r="35" ht="30" customHeight="true" spans="1:8">
      <c r="A35" s="7">
        <v>32</v>
      </c>
      <c r="B35" s="8" t="s">
        <v>57</v>
      </c>
      <c r="C35" s="8" t="str">
        <f>VLOOKUP(B35,'[1]0'!$1:$1048576,2,FALSE)</f>
        <v>914301020930782288</v>
      </c>
      <c r="D35" s="8" t="str">
        <f>VLOOKUP(B35,'[1]0'!$1:$1048576,4,FALSE)</f>
        <v>李平</v>
      </c>
      <c r="E35" s="8" t="str">
        <f>VLOOKUP(B35,'[1]0'!$1:$1048576,3,FALSE)</f>
        <v>马王堆街道晚报大厦569号万科金域蓝湾小区二期综合楼101-4层</v>
      </c>
      <c r="F35" s="9" t="s">
        <v>11</v>
      </c>
      <c r="G35" s="8" t="s">
        <v>23</v>
      </c>
      <c r="H35" s="7" t="s">
        <v>13</v>
      </c>
    </row>
    <row r="36" ht="30" customHeight="true" spans="1:8">
      <c r="A36" s="7">
        <v>33</v>
      </c>
      <c r="B36" s="8" t="s">
        <v>58</v>
      </c>
      <c r="C36" s="10" t="s">
        <v>59</v>
      </c>
      <c r="D36" s="8" t="str">
        <f>VLOOKUP(B36,'[1]0'!$1:$1048576,4,FALSE)</f>
        <v>廖从荣</v>
      </c>
      <c r="E36" s="8" t="str">
        <f>VLOOKUP(B36,'[1]0'!$1:$1048576,3,FALSE)</f>
        <v>长沙市雨花区振华路579号康庭园1栋101号</v>
      </c>
      <c r="F36" s="9" t="s">
        <v>11</v>
      </c>
      <c r="G36" s="8" t="s">
        <v>60</v>
      </c>
      <c r="H36" s="7" t="s">
        <v>13</v>
      </c>
    </row>
    <row r="37" ht="30" customHeight="true" spans="1:8">
      <c r="A37" s="7">
        <v>34</v>
      </c>
      <c r="B37" s="8" t="s">
        <v>58</v>
      </c>
      <c r="C37" s="10" t="str">
        <f>VLOOKUP(B37,'[1]0'!$1:$1048576,2,FALSE)</f>
        <v>914300001837688983</v>
      </c>
      <c r="D37" s="8" t="str">
        <f>VLOOKUP(B37,'[1]0'!$1:$1048576,4,FALSE)</f>
        <v>廖从荣</v>
      </c>
      <c r="E37" s="8" t="str">
        <f>VLOOKUP(B37,'[1]0'!$1:$1048576,3,FALSE)</f>
        <v>长沙市雨花区振华路579号康庭园1栋101号</v>
      </c>
      <c r="F37" s="9" t="s">
        <v>11</v>
      </c>
      <c r="G37" s="8" t="s">
        <v>61</v>
      </c>
      <c r="H37" s="7" t="s">
        <v>13</v>
      </c>
    </row>
    <row r="38" ht="30" customHeight="true" spans="1:8">
      <c r="A38" s="7">
        <v>35</v>
      </c>
      <c r="B38" s="8" t="s">
        <v>62</v>
      </c>
      <c r="C38" s="8" t="str">
        <f>VLOOKUP(B38,'[1]0'!$1:$1048576,2,FALSE)</f>
        <v>430104000521998</v>
      </c>
      <c r="D38" s="8" t="str">
        <f>VLOOKUP(B38,'[1]0'!$1:$1048576,4,FALSE)</f>
        <v>胡思</v>
      </c>
      <c r="E38" s="8" t="str">
        <f>VLOOKUP(B38,'[1]0'!$1:$1048576,3,FALSE)</f>
        <v>湖南省长沙市开福区青竹湖街道青竹湖路769号军民融合科技城C组团301</v>
      </c>
      <c r="F38" s="9" t="s">
        <v>11</v>
      </c>
      <c r="G38" s="8" t="s">
        <v>28</v>
      </c>
      <c r="H38" s="7" t="s">
        <v>13</v>
      </c>
    </row>
    <row r="39" ht="30" customHeight="true" spans="1:8">
      <c r="A39" s="7">
        <v>36</v>
      </c>
      <c r="B39" s="8" t="s">
        <v>63</v>
      </c>
      <c r="C39" s="8" t="str">
        <f>VLOOKUP(B39,'[1]0'!$1:$1048576,2,FALSE)</f>
        <v>9143010268501325X8</v>
      </c>
      <c r="D39" s="8" t="str">
        <f>VLOOKUP(B39,'[1]0'!$1:$1048576,4,FALSE)</f>
        <v>刘黎光</v>
      </c>
      <c r="E39" s="8" t="str">
        <f>VLOOKUP(B39,'[1]0'!$1:$1048576,3,FALSE)</f>
        <v>湖南省长沙市芙蓉区荷花路79号东方新城（东玺门）L4栋505房</v>
      </c>
      <c r="F39" s="9" t="s">
        <v>11</v>
      </c>
      <c r="G39" s="8" t="s">
        <v>23</v>
      </c>
      <c r="H39" s="9" t="s">
        <v>13</v>
      </c>
    </row>
    <row r="40" ht="30" customHeight="true" spans="1:8">
      <c r="A40" s="7">
        <v>37</v>
      </c>
      <c r="B40" s="8" t="s">
        <v>64</v>
      </c>
      <c r="C40" s="8" t="str">
        <f>VLOOKUP(B40,'[1]0'!$1:$1048576,2,FALSE)</f>
        <v>91430000444885348X</v>
      </c>
      <c r="D40" s="8" t="str">
        <f>VLOOKUP(B40,'[1]0'!$1:$1048576,4,FALSE)</f>
        <v>尹科明</v>
      </c>
      <c r="E40" s="8" t="str">
        <f>VLOOKUP(B40,'[1]0'!$1:$1048576,3,FALSE)</f>
        <v>雨花区体院路28号</v>
      </c>
      <c r="F40" s="9" t="s">
        <v>11</v>
      </c>
      <c r="G40" s="8" t="s">
        <v>31</v>
      </c>
      <c r="H40" s="7" t="s">
        <v>13</v>
      </c>
    </row>
    <row r="41" ht="30" customHeight="true" spans="1:8">
      <c r="A41" s="7">
        <v>38</v>
      </c>
      <c r="B41" s="8" t="s">
        <v>65</v>
      </c>
      <c r="C41" s="8" t="str">
        <f>VLOOKUP(B41,'[1]0'!$1:$1048576,2,FALSE)</f>
        <v>91430111MA4QDL5M8P</v>
      </c>
      <c r="D41" s="8" t="str">
        <f>VLOOKUP(B41,'[1]0'!$1:$1048576,4,FALSE)</f>
        <v>刘东晖</v>
      </c>
      <c r="E41" s="8" t="str">
        <f>VLOOKUP(B41,'[1]0'!$1:$1048576,3,FALSE)</f>
        <v>湖南省长沙市天心区万家丽路二段688号中南总部基地7栋904房</v>
      </c>
      <c r="F41" s="9" t="s">
        <v>11</v>
      </c>
      <c r="G41" s="8" t="s">
        <v>23</v>
      </c>
      <c r="H41" s="9" t="s">
        <v>66</v>
      </c>
    </row>
    <row r="42" ht="30" customHeight="true" spans="1:8">
      <c r="A42" s="7">
        <v>39</v>
      </c>
      <c r="B42" s="8" t="s">
        <v>67</v>
      </c>
      <c r="C42" s="8" t="str">
        <f>VLOOKUP(B42,'[1]0'!$1:$1048576,2,FALSE)</f>
        <v>914301021839248463</v>
      </c>
      <c r="D42" s="8" t="str">
        <f>VLOOKUP(B42,'[1]0'!$1:$1048576,4,FALSE)</f>
        <v>钟志好</v>
      </c>
      <c r="E42" s="8" t="str">
        <f>VLOOKUP(B42,'[1]0'!$1:$1048576,3,FALSE)</f>
        <v>湖南省长沙市岳麓区银盆岭街道银杉路31号绿地时代广场5、6栋3205</v>
      </c>
      <c r="F42" s="9" t="s">
        <v>11</v>
      </c>
      <c r="G42" s="8" t="s">
        <v>34</v>
      </c>
      <c r="H42" s="9" t="s">
        <v>66</v>
      </c>
    </row>
    <row r="43" ht="30" customHeight="true" spans="1:8">
      <c r="A43" s="7">
        <v>40</v>
      </c>
      <c r="B43" s="8" t="s">
        <v>68</v>
      </c>
      <c r="C43" s="8" t="str">
        <f>VLOOKUP(B43,'[1]0'!$1:$1048576,2,FALSE)</f>
        <v>91430111753353660N</v>
      </c>
      <c r="D43" s="8" t="str">
        <f>VLOOKUP(B43,'[1]0'!$1:$1048576,4,FALSE)</f>
        <v>易铁辉</v>
      </c>
      <c r="E43" s="8" t="str">
        <f>VLOOKUP(B43,'[1]0'!$1:$1048576,3,FALSE)</f>
        <v>长沙大道598号融科.檀香山47栋1309-1316</v>
      </c>
      <c r="F43" s="9" t="s">
        <v>11</v>
      </c>
      <c r="G43" s="8" t="s">
        <v>23</v>
      </c>
      <c r="H43" s="9" t="s">
        <v>66</v>
      </c>
    </row>
    <row r="44" ht="30" customHeight="true" spans="1:8">
      <c r="A44" s="7">
        <v>41</v>
      </c>
      <c r="B44" s="8" t="s">
        <v>35</v>
      </c>
      <c r="C44" s="8" t="str">
        <f>VLOOKUP(B44,'[1]0'!$1:$1048576,2,FALSE)</f>
        <v>91430300799129576D</v>
      </c>
      <c r="D44" s="8" t="str">
        <f>VLOOKUP(B44,'[1]0'!$1:$1048576,4,FALSE)</f>
        <v>姜特辉</v>
      </c>
      <c r="E44" s="8" t="str">
        <f>VLOOKUP(B44,'[1]0'!$1:$1048576,3,FALSE)</f>
        <v>长沙高新开发区岳麓西大道2450号环创园A2栋108号房</v>
      </c>
      <c r="F44" s="9" t="s">
        <v>11</v>
      </c>
      <c r="G44" s="8" t="s">
        <v>50</v>
      </c>
      <c r="H44" s="9" t="s">
        <v>66</v>
      </c>
    </row>
    <row r="45" ht="30" customHeight="true" spans="1:8">
      <c r="A45" s="7">
        <v>42</v>
      </c>
      <c r="B45" s="8" t="s">
        <v>35</v>
      </c>
      <c r="C45" s="8" t="str">
        <f>VLOOKUP(B45,'[1]0'!$1:$1048576,2,FALSE)</f>
        <v>91430300799129576D</v>
      </c>
      <c r="D45" s="8" t="str">
        <f>VLOOKUP(B45,'[1]0'!$1:$1048576,4,FALSE)</f>
        <v>姜特辉</v>
      </c>
      <c r="E45" s="8" t="str">
        <f>VLOOKUP(B45,'[1]0'!$1:$1048576,3,FALSE)</f>
        <v>长沙高新开发区岳麓西大道2450号环创园A2栋108号房</v>
      </c>
      <c r="F45" s="9" t="s">
        <v>11</v>
      </c>
      <c r="G45" s="8" t="s">
        <v>69</v>
      </c>
      <c r="H45" s="9" t="s">
        <v>66</v>
      </c>
    </row>
    <row r="46" ht="30" customHeight="true" spans="1:8">
      <c r="A46" s="7">
        <v>43</v>
      </c>
      <c r="B46" s="8" t="s">
        <v>70</v>
      </c>
      <c r="C46" s="8" t="str">
        <f>VLOOKUP(B46,'[1]0'!$1:$1048576,2,FALSE)</f>
        <v>91430000394227952X</v>
      </c>
      <c r="D46" s="8" t="str">
        <f>VLOOKUP(B46,'[1]0'!$1:$1048576,4,FALSE)</f>
        <v>邓秋云</v>
      </c>
      <c r="E46" s="8" t="str">
        <f>VLOOKUP(B46,'[1]0'!$1:$1048576,3,FALSE)</f>
        <v>麓云路159号佳境小区20栋2303号房</v>
      </c>
      <c r="F46" s="9" t="s">
        <v>11</v>
      </c>
      <c r="G46" s="8" t="s">
        <v>23</v>
      </c>
      <c r="H46" s="9" t="s">
        <v>66</v>
      </c>
    </row>
    <row r="47" ht="30" customHeight="true" spans="1:8">
      <c r="A47" s="7">
        <v>44</v>
      </c>
      <c r="B47" s="8" t="s">
        <v>71</v>
      </c>
      <c r="C47" s="8" t="str">
        <f>VLOOKUP(B47,'[1]0'!$1:$1048576,2,FALSE)</f>
        <v>91431125768036887Y</v>
      </c>
      <c r="D47" s="8" t="str">
        <f>VLOOKUP(B47,'[1]0'!$1:$1048576,4,FALSE)</f>
        <v>义耕田</v>
      </c>
      <c r="E47" s="8" t="str">
        <f>VLOOKUP(B47,'[1]0'!$1:$1048576,3,FALSE)</f>
        <v>潇浦镇千家峒路211号</v>
      </c>
      <c r="F47" s="9" t="s">
        <v>11</v>
      </c>
      <c r="G47" s="8" t="s">
        <v>34</v>
      </c>
      <c r="H47" s="9" t="s">
        <v>66</v>
      </c>
    </row>
    <row r="48" ht="30" customHeight="true" spans="1:8">
      <c r="A48" s="7">
        <v>45</v>
      </c>
      <c r="B48" s="8" t="s">
        <v>72</v>
      </c>
      <c r="C48" s="8" t="str">
        <f>VLOOKUP(B48,'[1]0'!$1:$1048576,2,FALSE)</f>
        <v>91430100738977547D</v>
      </c>
      <c r="D48" s="8" t="str">
        <f>VLOOKUP(B48,'[1]0'!$1:$1048576,4,FALSE)</f>
        <v>李清山</v>
      </c>
      <c r="E48" s="8" t="str">
        <f>VLOOKUP(B48,'[1]0'!$1:$1048576,3,FALSE)</f>
        <v>长沙市天心区新岭路68号</v>
      </c>
      <c r="F48" s="9" t="s">
        <v>11</v>
      </c>
      <c r="G48" s="8" t="s">
        <v>73</v>
      </c>
      <c r="H48" s="9" t="s">
        <v>66</v>
      </c>
    </row>
    <row r="49" ht="30" customHeight="true" spans="1:8">
      <c r="A49" s="7">
        <v>46</v>
      </c>
      <c r="B49" s="8" t="s">
        <v>54</v>
      </c>
      <c r="C49" s="8" t="str">
        <f>VLOOKUP(B49,'[1]0'!$1:$1048576,2,FALSE)</f>
        <v>91430100MAC5RNE53Q</v>
      </c>
      <c r="D49" s="8" t="str">
        <f>VLOOKUP(B49,'[1]0'!$1:$1048576,4,FALSE)</f>
        <v>蒋正良</v>
      </c>
      <c r="E49" s="8" t="str">
        <f>VLOOKUP(B49,'[1]0'!$1:$1048576,3,FALSE)</f>
        <v>长沙市岳麓区大学科技城岳麓街道科技创意园6栋401房</v>
      </c>
      <c r="F49" s="9" t="s">
        <v>11</v>
      </c>
      <c r="G49" s="8" t="s">
        <v>74</v>
      </c>
      <c r="H49" s="9" t="s">
        <v>66</v>
      </c>
    </row>
    <row r="50" ht="30" customHeight="true" spans="1:8">
      <c r="A50" s="7">
        <v>47</v>
      </c>
      <c r="B50" s="8" t="s">
        <v>75</v>
      </c>
      <c r="C50" s="8" t="str">
        <f>VLOOKUP(B50,'[1]0'!$1:$1048576,2,FALSE)</f>
        <v>914301026707988755</v>
      </c>
      <c r="D50" s="8" t="str">
        <f>VLOOKUP(B50,'[1]0'!$1:$1048576,4,FALSE)</f>
        <v>刘经亮</v>
      </c>
      <c r="E50" s="8" t="str">
        <f>VLOOKUP(B50,'[1]0'!$1:$1048576,3,FALSE)</f>
        <v>晚报大道267号办公楼1305房</v>
      </c>
      <c r="F50" s="9" t="s">
        <v>11</v>
      </c>
      <c r="G50" s="8" t="s">
        <v>23</v>
      </c>
      <c r="H50" s="9" t="s">
        <v>66</v>
      </c>
    </row>
    <row r="51" ht="30" customHeight="true" spans="1:8">
      <c r="A51" s="7">
        <v>48</v>
      </c>
      <c r="B51" s="8" t="s">
        <v>76</v>
      </c>
      <c r="C51" s="8" t="str">
        <f>VLOOKUP(B51,'[1]0'!$1:$1048576,2,FALSE)</f>
        <v>914300006616784334</v>
      </c>
      <c r="D51" s="8" t="str">
        <f>VLOOKUP(B51,'[1]0'!$1:$1048576,4,FALSE)</f>
        <v>蒋继和</v>
      </c>
      <c r="E51" s="8" t="str">
        <f>VLOOKUP(B51,'[1]0'!$1:$1048576,3,FALSE)</f>
        <v>长沙市芙蓉区八一路10号天佑大厦501房</v>
      </c>
      <c r="F51" s="9" t="s">
        <v>11</v>
      </c>
      <c r="G51" s="8" t="s">
        <v>47</v>
      </c>
      <c r="H51" s="9" t="s">
        <v>66</v>
      </c>
    </row>
    <row r="52" ht="30" customHeight="true" spans="1:8">
      <c r="A52" s="7">
        <v>49</v>
      </c>
      <c r="B52" s="8" t="s">
        <v>76</v>
      </c>
      <c r="C52" s="8" t="str">
        <f>VLOOKUP(B52,'[1]0'!$1:$1048576,2,FALSE)</f>
        <v>914300006616784334</v>
      </c>
      <c r="D52" s="8" t="str">
        <f>VLOOKUP(B52,'[1]0'!$1:$1048576,4,FALSE)</f>
        <v>蒋继和</v>
      </c>
      <c r="E52" s="8" t="str">
        <f>VLOOKUP(B52,'[1]0'!$1:$1048576,3,FALSE)</f>
        <v>长沙市芙蓉区八一路10号天佑大厦501房</v>
      </c>
      <c r="F52" s="9" t="s">
        <v>11</v>
      </c>
      <c r="G52" s="8" t="s">
        <v>23</v>
      </c>
      <c r="H52" s="9" t="s">
        <v>66</v>
      </c>
    </row>
    <row r="53" ht="30" customHeight="true" spans="1:8">
      <c r="A53" s="7">
        <v>50</v>
      </c>
      <c r="B53" s="8" t="s">
        <v>76</v>
      </c>
      <c r="C53" s="8" t="str">
        <f>VLOOKUP(B53,'[1]0'!$1:$1048576,2,FALSE)</f>
        <v>914300006616784334</v>
      </c>
      <c r="D53" s="8" t="str">
        <f>VLOOKUP(B53,'[1]0'!$1:$1048576,4,FALSE)</f>
        <v>蒋继和</v>
      </c>
      <c r="E53" s="8" t="str">
        <f>VLOOKUP(B53,'[1]0'!$1:$1048576,3,FALSE)</f>
        <v>长沙市芙蓉区八一路10号天佑大厦501房</v>
      </c>
      <c r="F53" s="9" t="s">
        <v>11</v>
      </c>
      <c r="G53" s="8" t="s">
        <v>28</v>
      </c>
      <c r="H53" s="9" t="s">
        <v>66</v>
      </c>
    </row>
    <row r="54" ht="30" customHeight="true" spans="1:8">
      <c r="A54" s="7">
        <v>51</v>
      </c>
      <c r="B54" s="8" t="s">
        <v>64</v>
      </c>
      <c r="C54" s="8" t="str">
        <f>VLOOKUP(B54,'[1]0'!$1:$1048576,2,FALSE)</f>
        <v>91430000444885348X</v>
      </c>
      <c r="D54" s="8" t="str">
        <f>VLOOKUP(B54,'[1]0'!$1:$1048576,4,FALSE)</f>
        <v>尹科明</v>
      </c>
      <c r="E54" s="8" t="str">
        <f>VLOOKUP(B54,'[1]0'!$1:$1048576,3,FALSE)</f>
        <v>雨花区体院路28号</v>
      </c>
      <c r="F54" s="9" t="s">
        <v>11</v>
      </c>
      <c r="G54" s="8" t="s">
        <v>51</v>
      </c>
      <c r="H54" s="9" t="s">
        <v>66</v>
      </c>
    </row>
  </sheetData>
  <mergeCells count="2">
    <mergeCell ref="A1:H1"/>
    <mergeCell ref="A2:H2"/>
  </mergeCells>
  <pageMargins left="0.236111111111111" right="0.196527777777778" top="0.236111111111111" bottom="0.196527777777778" header="0.5" footer="0.196527777777778"/>
  <pageSetup paperSize="8" scale="3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建设工程勘察、设计企业资质延续初审意见汇总表(2024年第7批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绮陌</cp:lastModifiedBy>
  <dcterms:created xsi:type="dcterms:W3CDTF">2024-07-30T17:32:00Z</dcterms:created>
  <dcterms:modified xsi:type="dcterms:W3CDTF">2024-11-13T15:41:27Z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