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<sst xmlns="http://schemas.openxmlformats.org/spreadsheetml/2006/main" count="50" uniqueCount="22">
  <si>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附件2：</t>
  </si>
  <si>
    <t>工程监理企业资质初审意见汇总表（2025年第3批，换证后延续）</t>
  </si>
  <si>
    <t>序号</t>
  </si>
  <si>
    <t>企业名称</t>
  </si>
  <si>
    <t>统一社会信用代码</t>
  </si>
  <si>
    <t>法定代表人</t>
  </si>
  <si>
    <t>企业注册地址</t>
  </si>
  <si>
    <t>申请事项</t>
  </si>
  <si>
    <t>申请资质类别和等级</t>
  </si>
  <si>
    <t>审查意见</t>
  </si>
  <si>
    <t>湖南丰顺项目管理有限公司</t>
  </si>
  <si>
    <t>张家界市永定区西溪坪办事处打鼓台居委会西溪美景3栋2-502/2-602</t>
  </si>
  <si>
    <t>换证后延续</t>
  </si>
  <si>
    <t>房屋建筑工程-乙级</t>
  </si>
  <si>
    <t>不合格</t>
  </si>
  <si>
    <t>市政公用工程-乙级</t>
  </si>
  <si>
    <t>湖南恒源项目管理咨询有限公司</t>
  </si>
  <si>
    <t>湖南省益阳市资阳区长春镇马良北路41号（汽车北站出口对面）</t>
  </si>
  <si>
    <t>湖南湘程项目管理有限公司</t>
  </si>
  <si>
    <t>湖南省邵阳市洞口县花古街道绿景别墅G---栋102室</t>
  </si>
  <si>
    <t>岳阳广诚建设工程咨询有限公司</t>
  </si>
  <si>
    <t>湖南省岳阳市君山区柳林洲街道办事处芦花洲路125号（原西环路09号）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</si>
</sst>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黑体"/>
      <charset val="0"/>
    </font>
    <font>
      <sz val="22"/>
      <color rgb="FF000000"/>
      <name val="方正小标宋简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yx\Downloads\6e711738-be6f-4149-a9ec-18377388998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</sheetNames>
    <sheetDataSet>
      <sheetData sheetId="0">
        <row r="1">
          <cell r="A1" t="str">
            <v>育才-布朗交通咨询监理有限公司</v>
          </cell>
          <cell r="B1" t="str">
            <v>91430000616775760G</v>
          </cell>
          <cell r="C1" t="str">
            <v>郑国荣</v>
          </cell>
        </row>
        <row r="2">
          <cell r="A2" t="str">
            <v>岳阳交通工程项目管理有限公司</v>
          </cell>
          <cell r="B2" t="str">
            <v>91430600186098914T</v>
          </cell>
          <cell r="C2" t="str">
            <v>李启军</v>
          </cell>
        </row>
        <row r="3">
          <cell r="A3" t="str">
            <v>育才-布朗交通咨询监理有限公司</v>
          </cell>
          <cell r="B3" t="str">
            <v>91430000616775760G</v>
          </cell>
          <cell r="C3" t="str">
            <v>郑国荣</v>
          </cell>
        </row>
        <row r="4">
          <cell r="A4" t="str">
            <v>湖南恒源项目管理咨询有限公司</v>
          </cell>
          <cell r="B4" t="str">
            <v>91430900554946252D</v>
          </cell>
          <cell r="C4" t="str">
            <v>袁梅</v>
          </cell>
        </row>
        <row r="5">
          <cell r="A5" t="str">
            <v>湖南恒源项目管理咨询有限公司</v>
          </cell>
          <cell r="B5" t="str">
            <v>91430900554946252D</v>
          </cell>
          <cell r="C5" t="str">
            <v>袁梅</v>
          </cell>
        </row>
        <row r="6">
          <cell r="A6" t="str">
            <v>湖南丰顺项目管理有限公司</v>
          </cell>
          <cell r="B6" t="str">
            <v>91430800588971907C</v>
          </cell>
          <cell r="C6" t="str">
            <v>袁君</v>
          </cell>
        </row>
        <row r="7">
          <cell r="A7" t="str">
            <v>湖南丰顺项目管理有限公司</v>
          </cell>
          <cell r="B7" t="str">
            <v>91430800588971907C</v>
          </cell>
          <cell r="C7" t="str">
            <v>袁君</v>
          </cell>
        </row>
        <row r="8">
          <cell r="A8" t="str">
            <v>中科高盛咨询集团有限公司</v>
          </cell>
          <cell r="B8" t="str">
            <v>91430000758005606Y</v>
          </cell>
          <cell r="C8" t="str">
            <v>周桂龙</v>
          </cell>
        </row>
        <row r="9">
          <cell r="A9" t="str">
            <v>湖南湘程项目管理有限公司</v>
          </cell>
          <cell r="B9" t="str">
            <v>91430104MA4T69B16A</v>
          </cell>
          <cell r="C9" t="str">
            <v>谭慧</v>
          </cell>
        </row>
        <row r="10">
          <cell r="A10" t="str">
            <v>湖南中意达项目管理有限公司</v>
          </cell>
          <cell r="B10" t="str">
            <v>914301113256995420</v>
          </cell>
          <cell r="C10" t="str">
            <v>谭勇维</v>
          </cell>
        </row>
        <row r="11">
          <cell r="A11" t="str">
            <v>岳阳广诚建设工程咨询有限公司</v>
          </cell>
          <cell r="B11" t="str">
            <v>91430611MA4L68YP9D</v>
          </cell>
          <cell r="C11" t="str">
            <v>何文霞</v>
          </cell>
        </row>
        <row r="12">
          <cell r="A12" t="str">
            <v>岳阳广诚建设工程咨询有限公司</v>
          </cell>
          <cell r="B12" t="str">
            <v>91430611MA4L68YP9D</v>
          </cell>
          <cell r="C12" t="str">
            <v>何文霞</v>
          </cell>
        </row>
        <row r="13">
          <cell r="A13" t="str">
            <v>湖南湘程项目管理有限公司</v>
          </cell>
          <cell r="B13" t="str">
            <v>91430104MA4T69B16A</v>
          </cell>
          <cell r="C13" t="str">
            <v>谭慧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2" sqref="A2:H2"/>
    </sheetView>
  </sheetViews>
  <sheetFormatPr defaultColWidth="8.88888888888889" defaultRowHeight="14.4" outlineLevelCol="7"/>
  <cols>
    <col min="1" max="1" width="9"/>
    <col min="2" max="2" width="33.7407407407407" customWidth="1"/>
    <col min="3" max="3" width="27.8055555555556" customWidth="1"/>
    <col min="4" max="4" width="18.6296296296296" customWidth="1"/>
    <col min="5" max="5" width="39.1296296296296" customWidth="1"/>
    <col min="6" max="6" width="23.1296296296296" customWidth="1"/>
    <col min="7" max="7" width="29" customWidth="1"/>
    <col min="8" max="8" width="17.4444444444444" customWidth="1"/>
    <col min="9" max="16384" width="9"/>
  </cols>
  <sheetData>
    <row r="1" s="1" customFormat="1" ht="44" customHeight="1" spans="1:8">
      <c r="A1" s="2" t="s">
        <v>0</v>
      </c>
      <c r="B1" s="3"/>
      <c r="C1" s="3"/>
      <c r="D1" s="3"/>
      <c r="E1" s="4"/>
      <c r="F1" s="3"/>
      <c r="G1" s="3"/>
      <c r="H1" s="3"/>
    </row>
    <row r="2" s="1" customFormat="1" ht="4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4" customHeight="1" spans="1:8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44" customHeight="1" spans="1:8">
      <c r="A4" s="8">
        <v>1</v>
      </c>
      <c r="B4" s="9" t="s">
        <v>10</v>
      </c>
      <c r="C4" s="8" t="str">
        <f>VLOOKUP(B4,'[1]0'!$1:$1048576,2,FALSE)</f>
        <v>91430800588971907C</v>
      </c>
      <c r="D4" s="8" t="str">
        <f>VLOOKUP(B4,'[1]0'!$1:$1048576,3,FALSE)</f>
        <v>袁君</v>
      </c>
      <c r="E4" s="10" t="s">
        <v>11</v>
      </c>
      <c r="F4" s="11" t="s">
        <v>12</v>
      </c>
      <c r="G4" s="11" t="s">
        <v>13</v>
      </c>
      <c r="H4" s="8" t="s">
        <v>14</v>
      </c>
    </row>
    <row r="5" ht="44" customHeight="1" spans="1:8">
      <c r="A5" s="8">
        <v>2</v>
      </c>
      <c r="B5" s="9" t="s">
        <v>10</v>
      </c>
      <c r="C5" s="8" t="str">
        <f>VLOOKUP(B5,'[1]0'!$1:$1048576,2,FALSE)</f>
        <v>91430800588971907C</v>
      </c>
      <c r="D5" s="8" t="str">
        <f>VLOOKUP(B5,'[1]0'!$1:$1048576,3,FALSE)</f>
        <v>袁君</v>
      </c>
      <c r="E5" s="10" t="s">
        <v>11</v>
      </c>
      <c r="F5" s="11" t="s">
        <v>12</v>
      </c>
      <c r="G5" s="11" t="s">
        <v>15</v>
      </c>
      <c r="H5" s="8" t="s">
        <v>14</v>
      </c>
    </row>
    <row r="6" ht="44" customHeight="1" spans="1:8">
      <c r="A6" s="8">
        <v>3</v>
      </c>
      <c r="B6" s="9" t="s">
        <v>16</v>
      </c>
      <c r="C6" s="8" t="str">
        <f>VLOOKUP(B6,'[1]0'!$1:$1048576,2,FALSE)</f>
        <v>91430900554946252D</v>
      </c>
      <c r="D6" s="8" t="str">
        <f>VLOOKUP(B6,'[1]0'!$1:$1048576,3,FALSE)</f>
        <v>袁梅</v>
      </c>
      <c r="E6" s="10" t="s">
        <v>17</v>
      </c>
      <c r="F6" s="11" t="s">
        <v>12</v>
      </c>
      <c r="G6" s="11" t="s">
        <v>13</v>
      </c>
      <c r="H6" s="8" t="s">
        <v>14</v>
      </c>
    </row>
    <row r="7" ht="44" customHeight="1" spans="1:8">
      <c r="A7" s="8">
        <v>4</v>
      </c>
      <c r="B7" s="9" t="s">
        <v>16</v>
      </c>
      <c r="C7" s="8" t="str">
        <f>VLOOKUP(B7,'[1]0'!$1:$1048576,2,FALSE)</f>
        <v>91430900554946252D</v>
      </c>
      <c r="D7" s="8" t="str">
        <f>VLOOKUP(B7,'[1]0'!$1:$1048576,3,FALSE)</f>
        <v>袁梅</v>
      </c>
      <c r="E7" s="10" t="s">
        <v>17</v>
      </c>
      <c r="F7" s="11" t="s">
        <v>12</v>
      </c>
      <c r="G7" s="11" t="s">
        <v>15</v>
      </c>
      <c r="H7" s="8" t="s">
        <v>14</v>
      </c>
    </row>
    <row r="8" ht="44" customHeight="1" spans="1:8">
      <c r="A8" s="8">
        <v>5</v>
      </c>
      <c r="B8" s="9" t="s">
        <v>18</v>
      </c>
      <c r="C8" s="8" t="str">
        <f>VLOOKUP(B8,'[1]0'!$1:$1048576,2,FALSE)</f>
        <v>91430104MA4T69B16A</v>
      </c>
      <c r="D8" s="8" t="str">
        <f>VLOOKUP(B8,'[1]0'!$1:$1048576,3,FALSE)</f>
        <v>谭慧</v>
      </c>
      <c r="E8" s="10" t="s">
        <v>19</v>
      </c>
      <c r="F8" s="11" t="s">
        <v>12</v>
      </c>
      <c r="G8" s="11" t="s">
        <v>13</v>
      </c>
      <c r="H8" s="8" t="s">
        <v>14</v>
      </c>
    </row>
    <row r="9" ht="44" customHeight="1" spans="1:8">
      <c r="A9" s="8">
        <v>6</v>
      </c>
      <c r="B9" s="9" t="s">
        <v>18</v>
      </c>
      <c r="C9" s="8" t="str">
        <f>VLOOKUP(B9,'[1]0'!$1:$1048576,2,FALSE)</f>
        <v>91430104MA4T69B16A</v>
      </c>
      <c r="D9" s="8" t="str">
        <f>VLOOKUP(B9,'[1]0'!$1:$1048576,3,FALSE)</f>
        <v>谭慧</v>
      </c>
      <c r="E9" s="10" t="s">
        <v>19</v>
      </c>
      <c r="F9" s="11" t="s">
        <v>12</v>
      </c>
      <c r="G9" s="11" t="s">
        <v>15</v>
      </c>
      <c r="H9" s="8" t="s">
        <v>14</v>
      </c>
    </row>
    <row r="10" ht="44" customHeight="1" spans="1:8">
      <c r="A10" s="8">
        <v>7</v>
      </c>
      <c r="B10" s="9" t="s">
        <v>20</v>
      </c>
      <c r="C10" s="8" t="str">
        <f>VLOOKUP(B10,'[1]0'!$1:$1048576,2,FALSE)</f>
        <v>91430611MA4L68YP9D</v>
      </c>
      <c r="D10" s="8" t="str">
        <f>VLOOKUP(B10,'[1]0'!$1:$1048576,3,FALSE)</f>
        <v>何文霞</v>
      </c>
      <c r="E10" s="10" t="s">
        <v>21</v>
      </c>
      <c r="F10" s="11" t="s">
        <v>12</v>
      </c>
      <c r="G10" s="11" t="s">
        <v>13</v>
      </c>
      <c r="H10" s="8" t="s">
        <v>14</v>
      </c>
    </row>
    <row r="11" ht="44" customHeight="1" spans="1:8">
      <c r="A11" s="8">
        <v>8</v>
      </c>
      <c r="B11" s="9" t="s">
        <v>20</v>
      </c>
      <c r="C11" s="8" t="str">
        <f>VLOOKUP(B11,'[1]0'!$1:$1048576,2,FALSE)</f>
        <v>91430611MA4L68YP9D</v>
      </c>
      <c r="D11" s="8" t="str">
        <f>VLOOKUP(B11,'[1]0'!$1:$1048576,3,FALSE)</f>
        <v>何文霞</v>
      </c>
      <c r="E11" s="10" t="s">
        <v>21</v>
      </c>
      <c r="F11" s="11" t="s">
        <v>12</v>
      </c>
      <c r="G11" s="11" t="s">
        <v>15</v>
      </c>
      <c r="H11" s="8" t="s">
        <v>14</v>
      </c>
    </row>
    <row r="12" spans="5:5">
      <c r="E12" s="12"/>
    </row>
    <row r="13" spans="5:5">
      <c r="E13" s="12"/>
    </row>
    <row r="14" spans="5:5">
      <c r="E14" s="12"/>
    </row>
    <row r="15" spans="5:5">
      <c r="E15" s="12"/>
    </row>
    <row r="16" spans="5:5">
      <c r="E16" s="12"/>
    </row>
    <row r="17" spans="5:5">
      <c r="E17" s="12"/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黄乐昕</dc:creator>
  <cp:lastModifiedBy>黄乐昕</cp:lastModifiedBy>
  <dcterms:created xsi:type="dcterms:W3CDTF">2025-06-12T01:34:39Z</dcterms:created>
  <dcterms:modified xsi:type="dcterms:W3CDTF">2025-06-12T06:53:14Z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9AA152A1F914405BB93579C668B296FE_11</vt:lpwstr>
  </property>
  <property fmtid="{D5CDD505-2E9C-101B-9397-08002B2CF9AE}" pid="3" name="KSOProductBuildVer">
    <vt:lpwstr>2052-12.1.0.21541</vt:lpwstr>
  </property>
</Properties>
</file>